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4955" windowHeight="7995" activeTab="3"/>
  </bookViews>
  <sheets>
    <sheet name="Ⅰ期待値の導入" sheetId="1" r:id="rId1"/>
    <sheet name="Ⅱ大数の法則の検証" sheetId="2" r:id="rId2"/>
    <sheet name="Ⅲゲーム作りに挑戦" sheetId="3" r:id="rId3"/>
    <sheet name="Ⅳ『母平均』と『予想値』の関係" sheetId="4" r:id="rId4"/>
  </sheets>
  <externalReferences>
    <externalReference r:id="rId7"/>
    <externalReference r:id="rId8"/>
  </externalReferences>
  <definedNames>
    <definedName name="_xlnm.Print_Area" localSheetId="0">'Ⅰ期待値の導入'!$A$1:$I$85</definedName>
    <definedName name="_xlnm.Print_Area" localSheetId="1">'Ⅱ大数の法則の検証'!$A$1:$K$32</definedName>
    <definedName name="_xlnm.Print_Area" localSheetId="2">'Ⅲゲーム作りに挑戦'!$A$1:$Q$42</definedName>
    <definedName name="_xlnm.Print_Area" localSheetId="3">'Ⅳ『母平均』と『予想値』の関係'!$A$1:$N$113</definedName>
  </definedNames>
  <calcPr fullCalcOnLoad="1"/>
</workbook>
</file>

<file path=xl/sharedStrings.xml><?xml version="1.0" encoding="utf-8"?>
<sst xmlns="http://schemas.openxmlformats.org/spreadsheetml/2006/main" count="266" uniqueCount="178">
  <si>
    <t>期待値について</t>
  </si>
  <si>
    <t>教育研究会議　大久保裕介</t>
  </si>
  <si>
    <t>Ⅰ期待値の導入</t>
  </si>
  <si>
    <t>ミニ宝くじ</t>
  </si>
  <si>
    <t>一等</t>
  </si>
  <si>
    <t>二等</t>
  </si>
  <si>
    <t>三等</t>
  </si>
  <si>
    <t>計</t>
  </si>
  <si>
    <t>賞金</t>
  </si>
  <si>
    <t>10000円</t>
  </si>
  <si>
    <t>5000円</t>
  </si>
  <si>
    <t>1000円</t>
  </si>
  <si>
    <t>0円</t>
  </si>
  <si>
    <t>本数</t>
  </si>
  <si>
    <t>1本</t>
  </si>
  <si>
    <t>2本</t>
  </si>
  <si>
    <t>5本</t>
  </si>
  <si>
    <t>12本</t>
  </si>
  <si>
    <t>20本</t>
  </si>
  <si>
    <t>確率</t>
  </si>
  <si>
    <t>[問題2]100円硬貨を2回投げて表が出た回数により下表の点数が得点できます。得点の期待値を求めなさい。</t>
  </si>
  <si>
    <t>表の回数</t>
  </si>
  <si>
    <t>得点</t>
  </si>
  <si>
    <t>得点×確率</t>
  </si>
  <si>
    <t>期待される度数</t>
  </si>
  <si>
    <t>n回</t>
  </si>
  <si>
    <t xml:space="preserve"> このクジをn回(多数回)繰り返し引いたとき(復元抽出)に予想される1回当たりの平均金額は</t>
  </si>
  <si>
    <t>となり、こちらの方が「多数回試行したときに期待される平均値の予想値」という期待値の意味が理解されます。</t>
  </si>
  <si>
    <t>ハズレ</t>
  </si>
  <si>
    <t>1/20</t>
  </si>
  <si>
    <t>2/20</t>
  </si>
  <si>
    <t>5/20</t>
  </si>
  <si>
    <t>12/20</t>
  </si>
  <si>
    <t>1/4</t>
  </si>
  <si>
    <t>2/4</t>
  </si>
  <si>
    <t>n/20</t>
  </si>
  <si>
    <t>2n/20</t>
  </si>
  <si>
    <t>5n/20</t>
  </si>
  <si>
    <t>12n/20</t>
  </si>
  <si>
    <t>(10000×n/20+5000×2n/20+1000×5n/20+0×12n/20)/n</t>
  </si>
  <si>
    <t>10000×1/20+5000×2/20+1000×5/20+0×12/20=1250</t>
  </si>
  <si>
    <t>(0×n/4＋12×2n/4＋8×n/4)/n=0×1/4+12×2/4＋8×1/4=8</t>
  </si>
  <si>
    <t>期待値に関する『大数の法則』を確かめるためには以下のような2つの方法が考えられます。</t>
  </si>
  <si>
    <t>それぞれについて、下記のような実験(エクセルのプログラム機能(VBA)を使ったシュミレーション)を行いました。</t>
  </si>
  <si>
    <t>①一人の人が回数を増やしたときに、平均点がどのように変化するかを調べる方法</t>
  </si>
  <si>
    <t>②グループ(10人)で同じ実験を繰り返して、平均点の変化を調べる方法</t>
  </si>
  <si>
    <t>①一人の人が回数を増やしたときに、平均点がどのように変化するかを調べる実験</t>
  </si>
  <si>
    <t>　上のクジから1本引いて賞金を記録して、クジを元に戻して次の1本を引く試行を60回、100回、1000回と増やして実験しました。平均賞金を比較すると</t>
  </si>
  <si>
    <t>試行回数</t>
  </si>
  <si>
    <t>60回試行</t>
  </si>
  <si>
    <t>100回試行</t>
  </si>
  <si>
    <t>1000回試行</t>
  </si>
  <si>
    <t>平均賞金</t>
  </si>
  <si>
    <t>期待値</t>
  </si>
  <si>
    <t>　この方法では、あらかじめ大数の法則を知っていれば、そのようにも解釈できるが、知らない人(体験したことのない人)にとっては大数の法則を確認できません。</t>
  </si>
  <si>
    <t>　また、もっと試行回数を細かく行えば、大数の法則を確認できますが、この程度のシュミレーションでは確認できません。</t>
  </si>
  <si>
    <t>②グループ(10人)で同じ実験を繰り返して、平均点の変化を比べる方法</t>
  </si>
  <si>
    <t>10人の人にそれぞれ100回試行と1000回試行をやってもらいました。その平均賞金を比較すると</t>
  </si>
  <si>
    <t>人</t>
  </si>
  <si>
    <t>1人目</t>
  </si>
  <si>
    <t>2人目</t>
  </si>
  <si>
    <t>3人目</t>
  </si>
  <si>
    <t>4人目</t>
  </si>
  <si>
    <t>5人目</t>
  </si>
  <si>
    <t>6人目</t>
  </si>
  <si>
    <t>7人目</t>
  </si>
  <si>
    <t>8人目</t>
  </si>
  <si>
    <t>9人目</t>
  </si>
  <si>
    <t>10人目</t>
  </si>
  <si>
    <t>標準偏差</t>
  </si>
  <si>
    <t>ハズレ</t>
  </si>
  <si>
    <t>グラフにすると</t>
  </si>
  <si>
    <t>-2点</t>
  </si>
  <si>
    <t>3点</t>
  </si>
  <si>
    <t>4点</t>
  </si>
  <si>
    <t>枚数</t>
  </si>
  <si>
    <t>1枚</t>
  </si>
  <si>
    <t>袋の中のカード</t>
  </si>
  <si>
    <t>サイコロの目</t>
  </si>
  <si>
    <t>1の目</t>
  </si>
  <si>
    <t>2の目</t>
  </si>
  <si>
    <t>3の目</t>
  </si>
  <si>
    <t>4の目</t>
  </si>
  <si>
    <t>5の目</t>
  </si>
  <si>
    <t>6の目</t>
  </si>
  <si>
    <t>点数</t>
  </si>
  <si>
    <t>1ゲーム目</t>
  </si>
  <si>
    <t>2ゲーム目</t>
  </si>
  <si>
    <t>3ゲーム目</t>
  </si>
  <si>
    <t>ゲームA10回試行の平均得点</t>
  </si>
  <si>
    <t>4ゲーム目</t>
  </si>
  <si>
    <t>5ゲーム目</t>
  </si>
  <si>
    <t>6ゲーム目</t>
  </si>
  <si>
    <t>7ゲーム目</t>
  </si>
  <si>
    <t>8ゲーム目</t>
  </si>
  <si>
    <t>9ゲーム目</t>
  </si>
  <si>
    <t>10ゲーム目</t>
  </si>
  <si>
    <t>10ゲームの平均得点</t>
  </si>
  <si>
    <t>ゲームA100回試行の平均得点</t>
  </si>
  <si>
    <t>ゲームA1000回試行の平均得点</t>
  </si>
  <si>
    <t>ゲームA</t>
  </si>
  <si>
    <t>Ⅲゲーム作りに挑戦</t>
  </si>
  <si>
    <t>ゲームB10回試行の平均得点</t>
  </si>
  <si>
    <t xml:space="preserve"> ごらん通りゲームBは5勝5敗です。</t>
  </si>
  <si>
    <t>ゲームB100回試行の平均得点</t>
  </si>
  <si>
    <t xml:space="preserve"> 必ずしもBが有利とは言えないのです。10ゲームの平均得点でも負けたのです。???</t>
  </si>
  <si>
    <t>ゲームB1000回試行の平均得点</t>
  </si>
  <si>
    <t xml:space="preserve"> 100回試行にすると、勝率は8割程度になりました。</t>
  </si>
  <si>
    <t xml:space="preserve"> 大数の法則も確かめられました。</t>
  </si>
  <si>
    <t xml:space="preserve"> 1000回試行すると勝率10割となりました。</t>
  </si>
  <si>
    <t xml:space="preserve"> ゲームBはサイコロを振り点数を記録します。ただし1の目が出たら-8点です。</t>
  </si>
  <si>
    <t xml:space="preserve"> ゲームAは袋から1個取り出して、点数を記録して元に戻します。</t>
  </si>
  <si>
    <t xml:space="preserve"> 何回か繰り返した時に、一回当たりの平均得点(得点の合計)が高くなると予想されるゲームはどちらでしょう。</t>
  </si>
  <si>
    <t>Ⅱ大数の法則の検証</t>
  </si>
  <si>
    <t>ゲームB</t>
  </si>
  <si>
    <t>ミニ宝くじ(母集団)</t>
  </si>
  <si>
    <t>ハズレ</t>
  </si>
  <si>
    <t>階級値:x</t>
  </si>
  <si>
    <t>度数:f</t>
  </si>
  <si>
    <t>相対度数</t>
  </si>
  <si>
    <t>100回×100人試行の平均獲得金額の度数分布</t>
  </si>
  <si>
    <t>母平均=1250</t>
  </si>
  <si>
    <t>となり期待値は、回数に関係なく賞金×確率の合計で求められることが明らかとなります。こちらの方が「多数回試行したときに1回当たりに平均した予想値」という期待値の意味が理解できます。</t>
  </si>
  <si>
    <t xml:space="preserve"> 　お正月に、家族と親戚(弟夫婦、大学生、高校生、祖父母、私たち夫婦)を相手に、次のようなゲームを試してみました。</t>
  </si>
  <si>
    <t xml:space="preserve"> 　老若男女、理系、文系、入り乱れて大いに盛り上がりました。おすすめです。</t>
  </si>
  <si>
    <t xml:space="preserve"> 　期待値と現実との関わりを理解するために、その応用としてゲーム作りが有効だと考えました。</t>
  </si>
  <si>
    <t>　ゲームAの期待値は1.7点、ゲームBの期待値は2.0点なのでゲームBが有利です。</t>
  </si>
  <si>
    <t>　では、本当に有利なのかどうかやってみようというわけで2組に分かれて1ゲーム10回試行で10ゲーム対戦しました。</t>
  </si>
  <si>
    <t>　対戦結果です。</t>
  </si>
  <si>
    <t>　1000回試行はエクセル(BVAプログラム言語)によるシュミレーションで行いました。</t>
  </si>
  <si>
    <t>　BVA言語の基本はベーシック言語で、エクセルについていますし大変易しいものです。</t>
  </si>
  <si>
    <t>　数学Aや数学Cのプログラム単元で取り上げることもできますのでおすすめです。</t>
  </si>
  <si>
    <t>　ゲームを作って、実際に対戦して期待値が現実に有効であることを確かめました。</t>
  </si>
  <si>
    <t>　期待値を理解するためには、このように、ゲームを作って対戦試行して、期待値がどの程度、現実と適合するものか検証することが有効だと思いました。</t>
  </si>
  <si>
    <t xml:space="preserve"> こうして計算された期待値8点の意味は???</t>
  </si>
  <si>
    <t xml:space="preserve"> ただしこの方式では、確率についての大数の法則を前提としているので、多数回試行の実験を行って大数の法則が納得されていることが必要です。</t>
  </si>
  <si>
    <t>[問題2]100円硬貨を2回投げて表が出た回数により下表の点数が得点できます。多数回試行した際に期待される平均得点の予想値を求めなさい。</t>
  </si>
  <si>
    <t xml:space="preserve"> それで100回試行10ゲームのシュミレーションを行いました。</t>
  </si>
  <si>
    <t xml:space="preserve"> 止まらなくなって、1000回試行のシュミレーションを行いました。</t>
  </si>
  <si>
    <t>　 期待値の導入には、①母平均方式　と　②予想値方式　が考えられます。</t>
  </si>
  <si>
    <t>①母平均方式</t>
  </si>
  <si>
    <t>②予想値方式</t>
  </si>
  <si>
    <t>①のミニ宝くじを②の平均金額の予想値方式で考えると</t>
  </si>
  <si>
    <t xml:space="preserve"> さらに①の硬貨投げの問題について予想値方式で解くと</t>
  </si>
  <si>
    <t>　問題2を母平均方式で解くと、以下のように全事象を考えて、全事象から1本引くと考えればよいことになります。</t>
  </si>
  <si>
    <t>(裏、裏)=0点</t>
  </si>
  <si>
    <t>(裏、表)=12点</t>
  </si>
  <si>
    <t>(表、裏)=12点</t>
  </si>
  <si>
    <t>(表、表)=8点</t>
  </si>
  <si>
    <t>　多数回試行の際に1回当たりに予想される期待値という意味は抜けています。</t>
  </si>
  <si>
    <t xml:space="preserve">  この8点には、1本当たりに平均した得点という意味しかありません。</t>
  </si>
  <si>
    <t xml:space="preserve">  1本当たりに平均すると(0×1+12×2+8×1)/4=8</t>
  </si>
  <si>
    <t>Ⅳ『母平均』と『予想値』の関係</t>
  </si>
  <si>
    <t>　下表はその標本平均値です。</t>
  </si>
  <si>
    <t>30回抽出</t>
  </si>
  <si>
    <t>100回抽出</t>
  </si>
  <si>
    <t>人</t>
  </si>
  <si>
    <t>a</t>
  </si>
  <si>
    <t>b</t>
  </si>
  <si>
    <t>c</t>
  </si>
  <si>
    <t>d</t>
  </si>
  <si>
    <t>e</t>
  </si>
  <si>
    <t>f</t>
  </si>
  <si>
    <t>g</t>
  </si>
  <si>
    <t>h</t>
  </si>
  <si>
    <t>i</t>
  </si>
  <si>
    <t>j</t>
  </si>
  <si>
    <t>10人の平均</t>
  </si>
  <si>
    <t>母平均</t>
  </si>
  <si>
    <t>σ/√n</t>
  </si>
  <si>
    <t>1000回抽出</t>
  </si>
  <si>
    <t>　a～jの10人の人にそれぞれ30回、100回、1000回ずつクジを引いてもらいました。</t>
  </si>
  <si>
    <t xml:space="preserve"> 平均賞金額</t>
  </si>
  <si>
    <t>　上表の通り、標本平均値は、抽出回数を増やすのに従い、母平均の周りに安定してきました。</t>
  </si>
  <si>
    <t>　標本平均値の標準偏差も、ほぼ中心極限定理にあいました。</t>
  </si>
  <si>
    <t>階級の上限値</t>
  </si>
  <si>
    <t>おわりに</t>
  </si>
  <si>
    <t>　</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</si>
</sst>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0"/>
    <numFmt numFmtId="178" formatCode="0.0000"/>
    <numFmt numFmtId="179" formatCode="0.000"/>
    <numFmt numFmtId="180" formatCode="0.000000000"/>
    <numFmt numFmtId="181" formatCode="0.00000000"/>
    <numFmt numFmtId="182" formatCode="0.0000000"/>
    <numFmt numFmtId="183" formatCode="0.000000"/>
    <numFmt numFmtId="184" formatCode="&quot;Yes&quot;;&quot;Yes&quot;;&quot;No&quot;"/>
    <numFmt numFmtId="185" formatCode="&quot;True&quot;;&quot;True&quot;;&quot;False&quot;"/>
    <numFmt numFmtId="186" formatCode="&quot;On&quot;;&quot;On&quot;;&quot;Off&quot;"/>
    <numFmt numFmtId="187" formatCode="[$€-2]\ #,##0.00_);[Red]\([$€-2]\ #,##0.00\)"/>
    <numFmt numFmtId="188" formatCode="0.000000000_ "/>
    <numFmt numFmtId="189" formatCode="0.000000_ "/>
    <numFmt numFmtId="190" formatCode="0.000_ "/>
    <numFmt numFmtId="191" formatCode="0.0000000_ "/>
    <numFmt numFmtId="192" formatCode="0.00000_ "/>
    <numFmt numFmtId="193" formatCode="0.0_ "/>
    <numFmt numFmtId="194" formatCode="0.00_ "/>
  </numFmts>
  <fonts count="1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b/>
      <sz val="11"/>
      <name val="ＭＳ Ｐゴシック"/>
      <family val="3"/>
    </font>
    <font>
      <sz val="9"/>
      <name val="ＭＳ Ｐゴシック"/>
      <family val="3"/>
    </font>
    <font>
      <sz val="3"/>
      <name val="ＭＳ Ｐゴシック"/>
      <family val="3"/>
    </font>
    <font>
      <sz val="11.5"/>
      <name val="ＭＳ Ｐゴシック"/>
      <family val="3"/>
    </font>
    <font>
      <sz val="9.25"/>
      <name val="ＭＳ Ｐゴシック"/>
      <family val="3"/>
    </font>
    <font>
      <sz val="8.25"/>
      <name val="ＭＳ Ｐゴシック"/>
      <family val="3"/>
    </font>
    <font>
      <sz val="1.5"/>
      <name val="ＭＳ Ｐゴシック"/>
      <family val="3"/>
    </font>
    <font>
      <sz val="9.75"/>
      <name val="ＭＳ Ｐゴシック"/>
      <family val="3"/>
    </font>
    <font>
      <sz val="8"/>
      <name val="ＭＳ Ｐゴシック"/>
      <family val="3"/>
    </font>
  </fonts>
  <fills count="2">
    <fill>
      <patternFill/>
    </fill>
    <fill>
      <patternFill patternType="gray125"/>
    </fill>
  </fills>
  <borders count="32">
    <border>
      <left/>
      <right/>
      <top/>
      <bottom/>
      <diagonal/>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medium"/>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medium"/>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color indexed="63"/>
      </right>
      <top>
        <color indexed="63"/>
      </top>
      <bottom>
        <color indexed="63"/>
      </botto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thin"/>
      <bottom style="medium"/>
    </border>
    <border>
      <left style="medium"/>
      <right style="thin"/>
      <top style="medium"/>
      <bottom style="medium"/>
    </border>
    <border>
      <left style="medium"/>
      <right style="thin"/>
      <top>
        <color indexed="63"/>
      </top>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thin"/>
    </border>
    <border>
      <left style="medium"/>
      <right style="medium"/>
      <top style="medium"/>
      <bottom style="thin"/>
    </border>
    <border>
      <left style="thin"/>
      <right>
        <color indexed="63"/>
      </right>
      <top style="medium"/>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76">
    <xf numFmtId="0" fontId="0" fillId="0" borderId="0" xfId="0"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0" fillId="0" borderId="0" xfId="0" applyFont="1" applyAlignment="1">
      <alignment vertical="center"/>
    </xf>
    <xf numFmtId="0" fontId="5"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quotePrefix="1">
      <alignment vertical="center"/>
    </xf>
    <xf numFmtId="0" fontId="0" fillId="0" borderId="15" xfId="0" applyBorder="1" applyAlignment="1" quotePrefix="1">
      <alignment vertical="center"/>
    </xf>
    <xf numFmtId="0" fontId="0" fillId="0" borderId="16" xfId="0" applyBorder="1" applyAlignment="1" quotePrefix="1">
      <alignment vertical="center"/>
    </xf>
    <xf numFmtId="0" fontId="0" fillId="0" borderId="17" xfId="0" applyBorder="1" applyAlignment="1">
      <alignment vertical="center"/>
    </xf>
    <xf numFmtId="0" fontId="0" fillId="0" borderId="0" xfId="0" applyBorder="1" applyAlignment="1" quotePrefix="1">
      <alignment vertical="center"/>
    </xf>
    <xf numFmtId="0" fontId="0" fillId="0" borderId="0" xfId="0" applyBorder="1" applyAlignment="1">
      <alignment vertical="center"/>
    </xf>
    <xf numFmtId="0" fontId="0" fillId="0" borderId="18" xfId="0" applyBorder="1" applyAlignment="1">
      <alignment vertical="center"/>
    </xf>
    <xf numFmtId="0" fontId="0" fillId="0" borderId="9" xfId="0" applyFill="1" applyBorder="1" applyAlignment="1">
      <alignment vertical="center"/>
    </xf>
    <xf numFmtId="56" fontId="0" fillId="0" borderId="10" xfId="0" applyNumberFormat="1" applyFill="1" applyBorder="1" applyAlignment="1" quotePrefix="1">
      <alignment vertical="center"/>
    </xf>
    <xf numFmtId="56" fontId="0" fillId="0" borderId="11" xfId="0" applyNumberFormat="1" applyBorder="1" applyAlignment="1" quotePrefix="1">
      <alignment vertical="center"/>
    </xf>
    <xf numFmtId="17" fontId="0" fillId="0" borderId="12" xfId="0" applyNumberFormat="1" applyBorder="1" applyAlignment="1" quotePrefix="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0" xfId="0" applyFill="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11" xfId="0" applyBorder="1" applyAlignment="1" quotePrefix="1">
      <alignment vertical="center"/>
    </xf>
    <xf numFmtId="0" fontId="0" fillId="0" borderId="23" xfId="0" applyBorder="1" applyAlignment="1">
      <alignment vertical="center"/>
    </xf>
    <xf numFmtId="0" fontId="0" fillId="0" borderId="0" xfId="0" applyAlignment="1">
      <alignment horizontal="left" vertical="center" wrapText="1"/>
    </xf>
    <xf numFmtId="0" fontId="6" fillId="0" borderId="20" xfId="0" applyFont="1" applyBorder="1" applyAlignment="1">
      <alignment vertical="center"/>
    </xf>
    <xf numFmtId="0" fontId="0" fillId="0" borderId="24" xfId="0" applyBorder="1" applyAlignment="1">
      <alignment vertical="center"/>
    </xf>
    <xf numFmtId="0" fontId="5" fillId="0" borderId="0" xfId="0" applyFont="1" applyBorder="1" applyAlignment="1">
      <alignment vertical="center"/>
    </xf>
    <xf numFmtId="0" fontId="0" fillId="0" borderId="19" xfId="0" applyBorder="1" applyAlignment="1">
      <alignment vertical="center" wrapText="1"/>
    </xf>
    <xf numFmtId="0" fontId="0" fillId="0" borderId="18" xfId="0" applyBorder="1" applyAlignment="1" quotePrefix="1">
      <alignment vertical="center"/>
    </xf>
    <xf numFmtId="0" fontId="0" fillId="0" borderId="24" xfId="0" applyBorder="1" applyAlignment="1">
      <alignment vertical="center" wrapText="1"/>
    </xf>
    <xf numFmtId="0" fontId="0" fillId="0" borderId="20" xfId="0" applyBorder="1" applyAlignment="1">
      <alignment vertical="center" wrapText="1"/>
    </xf>
    <xf numFmtId="0" fontId="6" fillId="0" borderId="21" xfId="0" applyFont="1" applyBorder="1" applyAlignment="1">
      <alignment vertical="center" wrapText="1"/>
    </xf>
    <xf numFmtId="0" fontId="6" fillId="0" borderId="24" xfId="0" applyFont="1" applyBorder="1" applyAlignment="1">
      <alignment vertical="center" wrapText="1"/>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10" xfId="0" applyBorder="1" applyAlignment="1" quotePrefix="1">
      <alignment vertical="center"/>
    </xf>
    <xf numFmtId="0" fontId="0" fillId="0" borderId="12" xfId="0" applyBorder="1" applyAlignment="1" quotePrefix="1">
      <alignment vertical="center"/>
    </xf>
    <xf numFmtId="0" fontId="0" fillId="0" borderId="19" xfId="0" applyFill="1" applyBorder="1" applyAlignment="1">
      <alignment vertical="center"/>
    </xf>
    <xf numFmtId="0" fontId="0" fillId="0" borderId="20" xfId="0" applyFill="1" applyBorder="1" applyAlignment="1">
      <alignment vertical="center"/>
    </xf>
    <xf numFmtId="0" fontId="0" fillId="0" borderId="24" xfId="0" applyFill="1" applyBorder="1" applyAlignment="1">
      <alignment vertical="center"/>
    </xf>
    <xf numFmtId="0" fontId="0" fillId="0" borderId="23" xfId="0" applyFill="1" applyBorder="1" applyAlignment="1">
      <alignment vertical="center"/>
    </xf>
    <xf numFmtId="0" fontId="5" fillId="0" borderId="0" xfId="0" applyFont="1" applyFill="1" applyBorder="1" applyAlignment="1">
      <alignment vertical="center"/>
    </xf>
    <xf numFmtId="0" fontId="0" fillId="0" borderId="18" xfId="0" applyFill="1" applyBorder="1" applyAlignment="1">
      <alignment vertical="center"/>
    </xf>
    <xf numFmtId="0" fontId="0" fillId="0" borderId="21" xfId="0" applyFill="1" applyBorder="1" applyAlignment="1">
      <alignment vertical="center"/>
    </xf>
    <xf numFmtId="0" fontId="0" fillId="0" borderId="29" xfId="0" applyBorder="1" applyAlignment="1">
      <alignment vertical="center"/>
    </xf>
    <xf numFmtId="0" fontId="0" fillId="0" borderId="14" xfId="0" applyBorder="1" applyAlignment="1">
      <alignment vertical="center"/>
    </xf>
    <xf numFmtId="0" fontId="0" fillId="0" borderId="30" xfId="0" applyFill="1" applyBorder="1" applyAlignment="1">
      <alignment vertical="center"/>
    </xf>
    <xf numFmtId="0" fontId="0" fillId="0" borderId="22" xfId="0" applyFill="1" applyBorder="1" applyAlignment="1">
      <alignment vertical="center"/>
    </xf>
    <xf numFmtId="0" fontId="0" fillId="0" borderId="30" xfId="0" applyBorder="1" applyAlignment="1">
      <alignment vertical="center"/>
    </xf>
    <xf numFmtId="0" fontId="2" fillId="0" borderId="9" xfId="16" applyFont="1" applyBorder="1" applyAlignment="1">
      <alignment vertical="center"/>
    </xf>
    <xf numFmtId="0" fontId="2" fillId="0" borderId="13" xfId="16" applyFont="1" applyBorder="1" applyAlignment="1">
      <alignment vertical="center"/>
    </xf>
    <xf numFmtId="0" fontId="0" fillId="0" borderId="31" xfId="0" applyBorder="1" applyAlignment="1">
      <alignment vertical="center"/>
    </xf>
    <xf numFmtId="0" fontId="4" fillId="0" borderId="0" xfId="0" applyFont="1" applyAlignment="1">
      <alignment horizontal="center" vertical="center"/>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xf>
    <xf numFmtId="0" fontId="0" fillId="0" borderId="0" xfId="0"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0" i="0" u="none" baseline="0">
                <a:latin typeface="ＭＳ Ｐゴシック"/>
                <a:ea typeface="ＭＳ Ｐゴシック"/>
                <a:cs typeface="ＭＳ Ｐゴシック"/>
              </a:rPr>
              <a:t>当たりの相対度数(100回試行)</a:t>
            </a:r>
          </a:p>
        </c:rich>
      </c:tx>
      <c:layout/>
      <c:spPr>
        <a:noFill/>
        <a:ln>
          <a:noFill/>
        </a:ln>
      </c:spPr>
    </c:title>
    <c:plotArea>
      <c:layout/>
      <c:lineChart>
        <c:grouping val="standard"/>
        <c:varyColors val="0"/>
        <c:ser>
          <c:idx val="0"/>
          <c:order val="0"/>
          <c:tx>
            <c:v>確率</c:v>
          </c:tx>
          <c:extLst>
            <c:ext xmlns:c14="http://schemas.microsoft.com/office/drawing/2007/8/2/chart" uri="{6F2FDCE9-48DA-4B69-8628-5D25D57E5C99}">
              <c14:invertSolidFillFmt>
                <c14:spPr>
                  <a:solidFill>
                    <a:srgbClr val="000000"/>
                  </a:solidFill>
                </c14:spPr>
              </c14:invertSolidFillFmt>
            </c:ext>
          </c:extLst>
          <c:cat>
            <c:strRef>
              <c:f>'Ⅱ大数の法則の検証'!$B$8:$E$8</c:f>
              <c:strCache/>
            </c:strRef>
          </c:cat>
          <c:val>
            <c:numRef>
              <c:f>Ⅱ大数の法則の検証!#REF!</c:f>
              <c:numCache>
                <c:ptCount val="1"/>
                <c:pt idx="0">
                  <c:v>1</c:v>
                </c:pt>
              </c:numCache>
            </c:numRef>
          </c:val>
          <c:smooth val="0"/>
        </c:ser>
        <c:ser>
          <c:idx val="1"/>
          <c:order val="1"/>
          <c:tx>
            <c:v>相対度数</c:v>
          </c:tx>
          <c:extLst>
            <c:ext xmlns:c14="http://schemas.microsoft.com/office/drawing/2007/8/2/chart" uri="{6F2FDCE9-48DA-4B69-8628-5D25D57E5C99}">
              <c14:invertSolidFillFmt>
                <c14:spPr>
                  <a:solidFill>
                    <a:srgbClr val="000000"/>
                  </a:solidFill>
                </c14:spPr>
              </c14:invertSolidFillFmt>
            </c:ext>
          </c:extLst>
          <c:val>
            <c:numRef>
              <c:f>Ⅱ大数の法則の検証!#REF!</c:f>
              <c:numCache>
                <c:ptCount val="1"/>
                <c:pt idx="0">
                  <c:v>1</c:v>
                </c:pt>
              </c:numCache>
            </c:numRef>
          </c:val>
          <c:smooth val="0"/>
        </c:ser>
        <c:marker val="1"/>
        <c:axId val="54477350"/>
        <c:axId val="20534103"/>
      </c:lineChart>
      <c:catAx>
        <c:axId val="54477350"/>
        <c:scaling>
          <c:orientation val="minMax"/>
        </c:scaling>
        <c:axPos val="b"/>
        <c:delete val="0"/>
        <c:numFmt formatCode="General" sourceLinked="1"/>
        <c:majorTickMark val="in"/>
        <c:minorTickMark val="none"/>
        <c:tickLblPos val="nextTo"/>
        <c:crossAx val="20534103"/>
        <c:crosses val="autoZero"/>
        <c:auto val="1"/>
        <c:lblOffset val="100"/>
        <c:noMultiLvlLbl val="0"/>
      </c:catAx>
      <c:valAx>
        <c:axId val="20534103"/>
        <c:scaling>
          <c:orientation val="minMax"/>
        </c:scaling>
        <c:axPos val="l"/>
        <c:majorGridlines/>
        <c:delete val="0"/>
        <c:numFmt formatCode="General" sourceLinked="1"/>
        <c:majorTickMark val="in"/>
        <c:minorTickMark val="none"/>
        <c:tickLblPos val="nextTo"/>
        <c:crossAx val="5447735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0" i="0" u="none" baseline="0">
                <a:latin typeface="ＭＳ Ｐゴシック"/>
                <a:ea typeface="ＭＳ Ｐゴシック"/>
                <a:cs typeface="ＭＳ Ｐゴシック"/>
              </a:rPr>
              <a:t>100回試行</a:t>
            </a:r>
          </a:p>
        </c:rich>
      </c:tx>
      <c:layout/>
      <c:spPr>
        <a:noFill/>
        <a:ln>
          <a:noFill/>
        </a:ln>
      </c:spPr>
    </c:title>
    <c:plotArea>
      <c:layout/>
      <c:barChart>
        <c:barDir val="col"/>
        <c:grouping val="clustered"/>
        <c:varyColors val="0"/>
        <c:ser>
          <c:idx val="0"/>
          <c:order val="0"/>
          <c:tx>
            <c:v>ゲームA</c:v>
          </c:tx>
          <c:invertIfNegative val="0"/>
          <c:extLst>
            <c:ext xmlns:c14="http://schemas.microsoft.com/office/drawing/2007/8/2/chart" uri="{6F2FDCE9-48DA-4B69-8628-5D25D57E5C99}">
              <c14:invertSolidFillFmt>
                <c14:spPr>
                  <a:solidFill>
                    <a:srgbClr val="000000"/>
                  </a:solidFill>
                </c14:spPr>
              </c14:invertSolidFillFmt>
            </c:ext>
          </c:extLst>
          <c:cat>
            <c:strRef>
              <c:f>'Ⅲゲーム作りに挑戦'!$B$45:$L$45</c:f>
              <c:strCache/>
            </c:strRef>
          </c:cat>
          <c:val>
            <c:numRef>
              <c:f>'Ⅲゲーム作りに挑戦'!$B$46:$L$46</c:f>
              <c:numCache/>
            </c:numRef>
          </c:val>
        </c:ser>
        <c:ser>
          <c:idx val="1"/>
          <c:order val="1"/>
          <c:tx>
            <c:v>ゲームB</c:v>
          </c:tx>
          <c:invertIfNegative val="0"/>
          <c:extLst>
            <c:ext xmlns:c14="http://schemas.microsoft.com/office/drawing/2007/8/2/chart" uri="{6F2FDCE9-48DA-4B69-8628-5D25D57E5C99}">
              <c14:invertSolidFillFmt>
                <c14:spPr>
                  <a:solidFill>
                    <a:srgbClr val="000000"/>
                  </a:solidFill>
                </c14:spPr>
              </c14:invertSolidFillFmt>
            </c:ext>
          </c:extLst>
          <c:val>
            <c:numRef>
              <c:f>'Ⅲゲーム作りに挑戦'!$B$47:$L$47</c:f>
              <c:numCache/>
            </c:numRef>
          </c:val>
        </c:ser>
        <c:axId val="46570976"/>
        <c:axId val="16485601"/>
      </c:barChart>
      <c:catAx>
        <c:axId val="46570976"/>
        <c:scaling>
          <c:orientation val="minMax"/>
        </c:scaling>
        <c:axPos val="b"/>
        <c:delete val="0"/>
        <c:numFmt formatCode="General" sourceLinked="1"/>
        <c:majorTickMark val="in"/>
        <c:minorTickMark val="none"/>
        <c:tickLblPos val="nextTo"/>
        <c:crossAx val="16485601"/>
        <c:crosses val="autoZero"/>
        <c:auto val="1"/>
        <c:lblOffset val="100"/>
        <c:noMultiLvlLbl val="0"/>
      </c:catAx>
      <c:valAx>
        <c:axId val="16485601"/>
        <c:scaling>
          <c:orientation val="minMax"/>
        </c:scaling>
        <c:axPos val="l"/>
        <c:majorGridlines/>
        <c:delete val="0"/>
        <c:numFmt formatCode="General" sourceLinked="1"/>
        <c:majorTickMark val="in"/>
        <c:minorTickMark val="none"/>
        <c:tickLblPos val="nextTo"/>
        <c:crossAx val="4657097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ＭＳ Ｐゴシック"/>
                <a:ea typeface="ＭＳ Ｐゴシック"/>
                <a:cs typeface="ＭＳ Ｐゴシック"/>
              </a:rPr>
              <a:t>1000回試行</a:t>
            </a:r>
          </a:p>
        </c:rich>
      </c:tx>
      <c:layout/>
      <c:spPr>
        <a:noFill/>
        <a:ln>
          <a:noFill/>
        </a:ln>
      </c:spPr>
    </c:title>
    <c:plotArea>
      <c:layout/>
      <c:barChart>
        <c:barDir val="col"/>
        <c:grouping val="clustered"/>
        <c:varyColors val="0"/>
        <c:ser>
          <c:idx val="0"/>
          <c:order val="0"/>
          <c:tx>
            <c:v>ゲームA</c:v>
          </c:tx>
          <c:invertIfNegative val="0"/>
          <c:extLst>
            <c:ext xmlns:c14="http://schemas.microsoft.com/office/drawing/2007/8/2/chart" uri="{6F2FDCE9-48DA-4B69-8628-5D25D57E5C99}">
              <c14:invertSolidFillFmt>
                <c14:spPr>
                  <a:solidFill>
                    <a:srgbClr val="000000"/>
                  </a:solidFill>
                </c14:spPr>
              </c14:invertSolidFillFmt>
            </c:ext>
          </c:extLst>
          <c:cat>
            <c:strRef>
              <c:f>'Ⅲゲーム作りに挑戦'!$B$65:$M$65</c:f>
              <c:strCache/>
            </c:strRef>
          </c:cat>
          <c:val>
            <c:numRef>
              <c:f>'Ⅲゲーム作りに挑戦'!$B$66:$M$66</c:f>
              <c:numCache/>
            </c:numRef>
          </c:val>
        </c:ser>
        <c:ser>
          <c:idx val="1"/>
          <c:order val="1"/>
          <c:tx>
            <c:v>ゲームB</c:v>
          </c:tx>
          <c:invertIfNegative val="0"/>
          <c:extLst>
            <c:ext xmlns:c14="http://schemas.microsoft.com/office/drawing/2007/8/2/chart" uri="{6F2FDCE9-48DA-4B69-8628-5D25D57E5C99}">
              <c14:invertSolidFillFmt>
                <c14:spPr>
                  <a:solidFill>
                    <a:srgbClr val="000000"/>
                  </a:solidFill>
                </c14:spPr>
              </c14:invertSolidFillFmt>
            </c:ext>
          </c:extLst>
          <c:val>
            <c:numRef>
              <c:f>'Ⅲゲーム作りに挑戦'!$B$67:$M$67</c:f>
              <c:numCache/>
            </c:numRef>
          </c:val>
        </c:ser>
        <c:axId val="14152682"/>
        <c:axId val="60265275"/>
      </c:barChart>
      <c:catAx>
        <c:axId val="14152682"/>
        <c:scaling>
          <c:orientation val="minMax"/>
        </c:scaling>
        <c:axPos val="b"/>
        <c:delete val="0"/>
        <c:numFmt formatCode="General" sourceLinked="1"/>
        <c:majorTickMark val="in"/>
        <c:minorTickMark val="none"/>
        <c:tickLblPos val="nextTo"/>
        <c:crossAx val="60265275"/>
        <c:crosses val="autoZero"/>
        <c:auto val="1"/>
        <c:lblOffset val="100"/>
        <c:noMultiLvlLbl val="0"/>
      </c:catAx>
      <c:valAx>
        <c:axId val="60265275"/>
        <c:scaling>
          <c:orientation val="minMax"/>
        </c:scaling>
        <c:axPos val="l"/>
        <c:majorGridlines/>
        <c:delete val="0"/>
        <c:numFmt formatCode="General" sourceLinked="1"/>
        <c:majorTickMark val="in"/>
        <c:minorTickMark val="none"/>
        <c:tickLblPos val="nextTo"/>
        <c:crossAx val="1415268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0" i="0" u="none" baseline="0">
                <a:latin typeface="ＭＳ Ｐゴシック"/>
                <a:ea typeface="ＭＳ Ｐゴシック"/>
                <a:cs typeface="ＭＳ Ｐゴシック"/>
              </a:rPr>
              <a:t>母集団の分布</a:t>
            </a:r>
          </a:p>
        </c:rich>
      </c:tx>
      <c:layout>
        <c:manualLayout>
          <c:xMode val="factor"/>
          <c:yMode val="factor"/>
          <c:x val="0.0125"/>
          <c:y val="0.004"/>
        </c:manualLayout>
      </c:layout>
      <c:spPr>
        <a:noFill/>
        <a:ln>
          <a:noFill/>
        </a:ln>
      </c:spPr>
    </c:title>
    <c:plotArea>
      <c:layout>
        <c:manualLayout>
          <c:xMode val="edge"/>
          <c:yMode val="edge"/>
          <c:x val="0.0195"/>
          <c:y val="0.19025"/>
          <c:w val="0.87275"/>
          <c:h val="0.7555"/>
        </c:manualLayout>
      </c:layout>
      <c:barChart>
        <c:barDir val="col"/>
        <c:grouping val="clustered"/>
        <c:varyColors val="0"/>
        <c:ser>
          <c:idx val="0"/>
          <c:order val="0"/>
          <c:tx>
            <c:v>度数</c:v>
          </c:tx>
          <c:invertIfNegative val="0"/>
          <c:extLst>
            <c:ext xmlns:c14="http://schemas.microsoft.com/office/drawing/2007/8/2/chart" uri="{6F2FDCE9-48DA-4B69-8628-5D25D57E5C99}">
              <c14:invertSolidFillFmt>
                <c14:spPr>
                  <a:solidFill>
                    <a:srgbClr val="000000"/>
                  </a:solidFill>
                </c14:spPr>
              </c14:invertSolidFillFmt>
            </c:ext>
          </c:extLst>
          <c:cat>
            <c:strRef>
              <c:f>'Ⅳ『母平均』と『予想値』の関係'!$B$13:$E$13</c:f>
              <c:strCache/>
            </c:strRef>
          </c:cat>
          <c:val>
            <c:numRef>
              <c:f>'Ⅳ『母平均』と『予想値』の関係'!$B$14:$E$14</c:f>
              <c:numCache/>
            </c:numRef>
          </c:val>
        </c:ser>
        <c:axId val="5516564"/>
        <c:axId val="49649077"/>
      </c:barChart>
      <c:catAx>
        <c:axId val="5516564"/>
        <c:scaling>
          <c:orientation val="minMax"/>
        </c:scaling>
        <c:axPos val="b"/>
        <c:delete val="0"/>
        <c:numFmt formatCode="General" sourceLinked="1"/>
        <c:majorTickMark val="in"/>
        <c:minorTickMark val="none"/>
        <c:tickLblPos val="nextTo"/>
        <c:crossAx val="49649077"/>
        <c:crosses val="autoZero"/>
        <c:auto val="1"/>
        <c:lblOffset val="100"/>
        <c:noMultiLvlLbl val="0"/>
      </c:catAx>
      <c:valAx>
        <c:axId val="49649077"/>
        <c:scaling>
          <c:orientation val="minMax"/>
        </c:scaling>
        <c:axPos val="l"/>
        <c:majorGridlines/>
        <c:delete val="0"/>
        <c:numFmt formatCode="General" sourceLinked="1"/>
        <c:majorTickMark val="in"/>
        <c:minorTickMark val="none"/>
        <c:tickLblPos val="nextTo"/>
        <c:crossAx val="551656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25" b="0" i="0" u="none" baseline="0">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Marker"/>
        <c:varyColors val="0"/>
        <c:ser>
          <c:idx val="0"/>
          <c:order val="0"/>
          <c:tx>
            <c:v>正規曲線(理論値)</c:v>
          </c:tx>
          <c:extLst>
            <c:ext xmlns:c14="http://schemas.microsoft.com/office/drawing/2007/8/2/chart" uri="{6F2FDCE9-48DA-4B69-8628-5D25D57E5C99}">
              <c14:invertSolidFillFmt>
                <c14:spPr>
                  <a:solidFill>
                    <a:srgbClr val="000000"/>
                  </a:solidFill>
                </c14:spPr>
              </c14:invertSolidFillFmt>
            </c:ext>
          </c:extLst>
          <c:marker>
            <c:symbol val="diamond"/>
          </c:marker>
          <c:xVal>
            <c:numRef>
              <c:f>'[1]100回×100人(その2)'!$C$4:$K$4</c:f>
              <c:numCache>
                <c:ptCount val="9"/>
                <c:pt idx="0">
                  <c:v>450</c:v>
                </c:pt>
                <c:pt idx="1">
                  <c:v>650</c:v>
                </c:pt>
                <c:pt idx="2">
                  <c:v>850</c:v>
                </c:pt>
                <c:pt idx="3">
                  <c:v>1050</c:v>
                </c:pt>
                <c:pt idx="4">
                  <c:v>1250</c:v>
                </c:pt>
                <c:pt idx="5">
                  <c:v>1450</c:v>
                </c:pt>
                <c:pt idx="6">
                  <c:v>1650</c:v>
                </c:pt>
                <c:pt idx="7">
                  <c:v>1850</c:v>
                </c:pt>
                <c:pt idx="8">
                  <c:v>2050</c:v>
                </c:pt>
              </c:numCache>
            </c:numRef>
          </c:xVal>
          <c:yVal>
            <c:numRef>
              <c:f>'[1]100回×100人(その2)'!$C$8:$K$8</c:f>
              <c:numCache>
                <c:ptCount val="9"/>
                <c:pt idx="0">
                  <c:v>0.0022972896267630105</c:v>
                </c:pt>
                <c:pt idx="1">
                  <c:v>0.019765936945840723</c:v>
                </c:pt>
                <c:pt idx="2">
                  <c:v>0.09168840493593466</c:v>
                </c:pt>
                <c:pt idx="3">
                  <c:v>0.22993644988766626</c:v>
                </c:pt>
                <c:pt idx="4">
                  <c:v>0.312327104884238</c:v>
                </c:pt>
                <c:pt idx="5">
                  <c:v>0.22993644988766626</c:v>
                </c:pt>
                <c:pt idx="6">
                  <c:v>0.09168840493593466</c:v>
                </c:pt>
                <c:pt idx="7">
                  <c:v>0.019765936945840723</c:v>
                </c:pt>
                <c:pt idx="8">
                  <c:v>0.0022972896267630105</c:v>
                </c:pt>
              </c:numCache>
            </c:numRef>
          </c:yVal>
          <c:smooth val="1"/>
        </c:ser>
        <c:ser>
          <c:idx val="1"/>
          <c:order val="1"/>
          <c:tx>
            <c:v>相対度数(実験値)</c:v>
          </c:tx>
          <c:extLst>
            <c:ext xmlns:c14="http://schemas.microsoft.com/office/drawing/2007/8/2/chart" uri="{6F2FDCE9-48DA-4B69-8628-5D25D57E5C99}">
              <c14:invertSolidFillFmt>
                <c14:spPr>
                  <a:solidFill>
                    <a:srgbClr val="000000"/>
                  </a:solidFill>
                </c14:spPr>
              </c14:invertSolidFillFmt>
            </c:ext>
          </c:extLst>
          <c:marker>
            <c:symbol val="square"/>
          </c:marker>
          <c:xVal>
            <c:numRef>
              <c:f>'[1]100回×100人(その2)'!$C$4:$K$4</c:f>
              <c:numCache>
                <c:ptCount val="9"/>
                <c:pt idx="0">
                  <c:v>450</c:v>
                </c:pt>
                <c:pt idx="1">
                  <c:v>650</c:v>
                </c:pt>
                <c:pt idx="2">
                  <c:v>850</c:v>
                </c:pt>
                <c:pt idx="3">
                  <c:v>1050</c:v>
                </c:pt>
                <c:pt idx="4">
                  <c:v>1250</c:v>
                </c:pt>
                <c:pt idx="5">
                  <c:v>1450</c:v>
                </c:pt>
                <c:pt idx="6">
                  <c:v>1650</c:v>
                </c:pt>
                <c:pt idx="7">
                  <c:v>1850</c:v>
                </c:pt>
                <c:pt idx="8">
                  <c:v>2050</c:v>
                </c:pt>
              </c:numCache>
            </c:numRef>
          </c:xVal>
          <c:yVal>
            <c:numRef>
              <c:f>'[1]100回×100人(その2)'!$C$6:$K$6</c:f>
              <c:numCache>
                <c:ptCount val="9"/>
                <c:pt idx="1">
                  <c:v>0.01</c:v>
                </c:pt>
                <c:pt idx="2">
                  <c:v>0.1</c:v>
                </c:pt>
                <c:pt idx="3">
                  <c:v>0.3</c:v>
                </c:pt>
                <c:pt idx="4">
                  <c:v>0.34</c:v>
                </c:pt>
                <c:pt idx="5">
                  <c:v>0.16</c:v>
                </c:pt>
                <c:pt idx="6">
                  <c:v>0.05</c:v>
                </c:pt>
                <c:pt idx="7">
                  <c:v>0.04</c:v>
                </c:pt>
              </c:numCache>
            </c:numRef>
          </c:yVal>
          <c:smooth val="1"/>
        </c:ser>
        <c:axId val="44188510"/>
        <c:axId val="62152271"/>
      </c:scatterChart>
      <c:valAx>
        <c:axId val="44188510"/>
        <c:scaling>
          <c:orientation val="minMax"/>
        </c:scaling>
        <c:axPos val="b"/>
        <c:delete val="0"/>
        <c:numFmt formatCode="General" sourceLinked="1"/>
        <c:majorTickMark val="in"/>
        <c:minorTickMark val="none"/>
        <c:tickLblPos val="nextTo"/>
        <c:crossAx val="62152271"/>
        <c:crosses val="autoZero"/>
        <c:crossBetween val="midCat"/>
        <c:dispUnits/>
      </c:valAx>
      <c:valAx>
        <c:axId val="62152271"/>
        <c:scaling>
          <c:orientation val="minMax"/>
        </c:scaling>
        <c:axPos val="l"/>
        <c:majorGridlines/>
        <c:delete val="0"/>
        <c:numFmt formatCode="General" sourceLinked="1"/>
        <c:majorTickMark val="in"/>
        <c:minorTickMark val="none"/>
        <c:tickLblPos val="nextTo"/>
        <c:crossAx val="44188510"/>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03875"/>
          <c:w val="0.76675"/>
          <c:h val="0.9225"/>
        </c:manualLayout>
      </c:layout>
      <c:barChart>
        <c:barDir val="col"/>
        <c:grouping val="clustered"/>
        <c:varyColors val="0"/>
        <c:ser>
          <c:idx val="0"/>
          <c:order val="0"/>
          <c:tx>
            <c:v>正規曲線(理論値)</c:v>
          </c:tx>
          <c:invertIfNegative val="0"/>
          <c:extLst>
            <c:ext xmlns:c14="http://schemas.microsoft.com/office/drawing/2007/8/2/chart" uri="{6F2FDCE9-48DA-4B69-8628-5D25D57E5C99}">
              <c14:invertSolidFillFmt>
                <c14:spPr>
                  <a:solidFill>
                    <a:srgbClr val="000000"/>
                  </a:solidFill>
                </c14:spPr>
              </c14:invertSolidFillFmt>
            </c:ext>
          </c:extLst>
          <c:cat>
            <c:numRef>
              <c:f>'[1]100回×100人(その2)'!$C$4:$K$4</c:f>
              <c:numCache>
                <c:ptCount val="9"/>
                <c:pt idx="0">
                  <c:v>450</c:v>
                </c:pt>
                <c:pt idx="1">
                  <c:v>650</c:v>
                </c:pt>
                <c:pt idx="2">
                  <c:v>850</c:v>
                </c:pt>
                <c:pt idx="3">
                  <c:v>1050</c:v>
                </c:pt>
                <c:pt idx="4">
                  <c:v>1250</c:v>
                </c:pt>
                <c:pt idx="5">
                  <c:v>1450</c:v>
                </c:pt>
                <c:pt idx="6">
                  <c:v>1650</c:v>
                </c:pt>
                <c:pt idx="7">
                  <c:v>1850</c:v>
                </c:pt>
                <c:pt idx="8">
                  <c:v>2050</c:v>
                </c:pt>
              </c:numCache>
            </c:numRef>
          </c:cat>
          <c:val>
            <c:numRef>
              <c:f>'[1]100回×100人(その2)'!$C$8:$K$8</c:f>
              <c:numCache>
                <c:ptCount val="9"/>
                <c:pt idx="0">
                  <c:v>0.0022972896267630105</c:v>
                </c:pt>
                <c:pt idx="1">
                  <c:v>0.019765936945840723</c:v>
                </c:pt>
                <c:pt idx="2">
                  <c:v>0.09168840493593466</c:v>
                </c:pt>
                <c:pt idx="3">
                  <c:v>0.22993644988766626</c:v>
                </c:pt>
                <c:pt idx="4">
                  <c:v>0.312327104884238</c:v>
                </c:pt>
                <c:pt idx="5">
                  <c:v>0.22993644988766626</c:v>
                </c:pt>
                <c:pt idx="6">
                  <c:v>0.09168840493593466</c:v>
                </c:pt>
                <c:pt idx="7">
                  <c:v>0.019765936945840723</c:v>
                </c:pt>
                <c:pt idx="8">
                  <c:v>0.0022972896267630105</c:v>
                </c:pt>
              </c:numCache>
            </c:numRef>
          </c:val>
        </c:ser>
        <c:ser>
          <c:idx val="1"/>
          <c:order val="1"/>
          <c:tx>
            <c:v>相対度数(実験値)</c:v>
          </c:tx>
          <c:invertIfNegative val="0"/>
          <c:extLst>
            <c:ext xmlns:c14="http://schemas.microsoft.com/office/drawing/2007/8/2/chart" uri="{6F2FDCE9-48DA-4B69-8628-5D25D57E5C99}">
              <c14:invertSolidFillFmt>
                <c14:spPr>
                  <a:solidFill>
                    <a:srgbClr val="000000"/>
                  </a:solidFill>
                </c14:spPr>
              </c14:invertSolidFillFmt>
            </c:ext>
          </c:extLst>
          <c:cat>
            <c:numRef>
              <c:f>'[1]100回×100人(その2)'!$C$4:$K$4</c:f>
              <c:numCache>
                <c:ptCount val="9"/>
                <c:pt idx="0">
                  <c:v>450</c:v>
                </c:pt>
                <c:pt idx="1">
                  <c:v>650</c:v>
                </c:pt>
                <c:pt idx="2">
                  <c:v>850</c:v>
                </c:pt>
                <c:pt idx="3">
                  <c:v>1050</c:v>
                </c:pt>
                <c:pt idx="4">
                  <c:v>1250</c:v>
                </c:pt>
                <c:pt idx="5">
                  <c:v>1450</c:v>
                </c:pt>
                <c:pt idx="6">
                  <c:v>1650</c:v>
                </c:pt>
                <c:pt idx="7">
                  <c:v>1850</c:v>
                </c:pt>
                <c:pt idx="8">
                  <c:v>2050</c:v>
                </c:pt>
              </c:numCache>
            </c:numRef>
          </c:cat>
          <c:val>
            <c:numRef>
              <c:f>'[1]100回×100人(その2)'!$C$6:$K$6</c:f>
              <c:numCache>
                <c:ptCount val="9"/>
                <c:pt idx="1">
                  <c:v>0.01</c:v>
                </c:pt>
                <c:pt idx="2">
                  <c:v>0.1</c:v>
                </c:pt>
                <c:pt idx="3">
                  <c:v>0.3</c:v>
                </c:pt>
                <c:pt idx="4">
                  <c:v>0.34</c:v>
                </c:pt>
                <c:pt idx="5">
                  <c:v>0.16</c:v>
                </c:pt>
                <c:pt idx="6">
                  <c:v>0.05</c:v>
                </c:pt>
                <c:pt idx="7">
                  <c:v>0.04</c:v>
                </c:pt>
              </c:numCache>
            </c:numRef>
          </c:val>
        </c:ser>
        <c:axId val="22499528"/>
        <c:axId val="1169161"/>
      </c:barChart>
      <c:catAx>
        <c:axId val="22499528"/>
        <c:scaling>
          <c:orientation val="minMax"/>
        </c:scaling>
        <c:axPos val="b"/>
        <c:delete val="0"/>
        <c:numFmt formatCode="General" sourceLinked="1"/>
        <c:majorTickMark val="in"/>
        <c:minorTickMark val="none"/>
        <c:tickLblPos val="nextTo"/>
        <c:crossAx val="1169161"/>
        <c:crosses val="autoZero"/>
        <c:auto val="1"/>
        <c:lblOffset val="100"/>
        <c:noMultiLvlLbl val="0"/>
      </c:catAx>
      <c:valAx>
        <c:axId val="1169161"/>
        <c:scaling>
          <c:orientation val="minMax"/>
        </c:scaling>
        <c:axPos val="l"/>
        <c:majorGridlines/>
        <c:delete val="0"/>
        <c:numFmt formatCode="General" sourceLinked="1"/>
        <c:majorTickMark val="in"/>
        <c:minorTickMark val="none"/>
        <c:tickLblPos val="nextTo"/>
        <c:crossAx val="22499528"/>
        <c:crossesAt val="1"/>
        <c:crossBetween val="between"/>
        <c:dispUnits/>
      </c:valAx>
      <c:spPr>
        <a:solidFill>
          <a:srgbClr val="C0C0C0"/>
        </a:solidFill>
        <a:ln w="12700">
          <a:solidFill>
            <a:srgbClr val="808080"/>
          </a:solidFill>
        </a:ln>
      </c:spPr>
    </c:plotArea>
    <c:legend>
      <c:legendPos val="r"/>
      <c:layout>
        <c:manualLayout>
          <c:xMode val="edge"/>
          <c:yMode val="edge"/>
          <c:x val="0.828"/>
          <c:y val="0.035"/>
        </c:manualLayout>
      </c:layout>
      <c:overlay val="0"/>
    </c:legend>
    <c:plotVisOnly val="1"/>
    <c:dispBlanksAs val="gap"/>
    <c:showDLblsOverMax val="0"/>
  </c:chart>
  <c:txPr>
    <a:bodyPr vert="horz" rot="0"/>
    <a:lstStyle/>
    <a:p>
      <a:pPr>
        <a:defRPr lang="en-US" cap="none" sz="975"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30回抽出</c:v>
          </c:tx>
          <c:extLst>
            <c:ext xmlns:c14="http://schemas.microsoft.com/office/drawing/2007/8/2/chart" uri="{6F2FDCE9-48DA-4B69-8628-5D25D57E5C99}">
              <c14:invertSolidFillFmt>
                <c14:spPr>
                  <a:solidFill>
                    <a:srgbClr val="000000"/>
                  </a:solidFill>
                </c14:spPr>
              </c14:invertSolidFillFmt>
            </c:ext>
          </c:extLst>
          <c:cat>
            <c:strRef>
              <c:f>'Ⅳ『母平均』と『予想値』の関係'!$B$36:$K$36</c:f>
              <c:strCache/>
            </c:strRef>
          </c:cat>
          <c:val>
            <c:numRef>
              <c:f>'Ⅳ『母平均』と『予想値』の関係'!$B$37:$K$37</c:f>
              <c:numCache/>
            </c:numRef>
          </c:val>
          <c:smooth val="0"/>
        </c:ser>
        <c:ser>
          <c:idx val="1"/>
          <c:order val="1"/>
          <c:tx>
            <c:v>100回抽出</c:v>
          </c:tx>
          <c:extLst>
            <c:ext xmlns:c14="http://schemas.microsoft.com/office/drawing/2007/8/2/chart" uri="{6F2FDCE9-48DA-4B69-8628-5D25D57E5C99}">
              <c14:invertSolidFillFmt>
                <c14:spPr>
                  <a:solidFill>
                    <a:srgbClr val="000000"/>
                  </a:solidFill>
                </c14:spPr>
              </c14:invertSolidFillFmt>
            </c:ext>
          </c:extLst>
          <c:val>
            <c:numRef>
              <c:f>'Ⅳ『母平均』と『予想値』の関係'!$B$38:$K$38</c:f>
              <c:numCache/>
            </c:numRef>
          </c:val>
          <c:smooth val="0"/>
        </c:ser>
        <c:ser>
          <c:idx val="2"/>
          <c:order val="2"/>
          <c:tx>
            <c:v>1000回抽出</c:v>
          </c:tx>
          <c:extLst>
            <c:ext xmlns:c14="http://schemas.microsoft.com/office/drawing/2007/8/2/chart" uri="{6F2FDCE9-48DA-4B69-8628-5D25D57E5C99}">
              <c14:invertSolidFillFmt>
                <c14:spPr>
                  <a:solidFill>
                    <a:srgbClr val="000000"/>
                  </a:solidFill>
                </c14:spPr>
              </c14:invertSolidFillFmt>
            </c:ext>
          </c:extLst>
          <c:val>
            <c:numRef>
              <c:f>'Ⅳ『母平均』と『予想値』の関係'!$B$39:$K$39</c:f>
              <c:numCache/>
            </c:numRef>
          </c:val>
          <c:smooth val="0"/>
        </c:ser>
        <c:ser>
          <c:idx val="3"/>
          <c:order val="3"/>
          <c:tx>
            <c:v>母平均</c:v>
          </c:tx>
          <c:extLst>
            <c:ext xmlns:c14="http://schemas.microsoft.com/office/drawing/2007/8/2/chart" uri="{6F2FDCE9-48DA-4B69-8628-5D25D57E5C99}">
              <c14:invertSolidFillFmt>
                <c14:spPr>
                  <a:solidFill>
                    <a:srgbClr val="000000"/>
                  </a:solidFill>
                </c14:spPr>
              </c14:invertSolidFillFmt>
            </c:ext>
          </c:extLst>
          <c:val>
            <c:numRef>
              <c:f>'Ⅳ『母平均』と『予想値』の関係'!$B$40:$K$40</c:f>
              <c:numCache/>
            </c:numRef>
          </c:val>
          <c:smooth val="0"/>
        </c:ser>
        <c:marker val="1"/>
        <c:axId val="10522450"/>
        <c:axId val="27593187"/>
      </c:lineChart>
      <c:catAx>
        <c:axId val="10522450"/>
        <c:scaling>
          <c:orientation val="minMax"/>
        </c:scaling>
        <c:axPos val="b"/>
        <c:delete val="0"/>
        <c:numFmt formatCode="General" sourceLinked="1"/>
        <c:majorTickMark val="in"/>
        <c:minorTickMark val="none"/>
        <c:tickLblPos val="nextTo"/>
        <c:crossAx val="27593187"/>
        <c:crosses val="autoZero"/>
        <c:auto val="1"/>
        <c:lblOffset val="100"/>
        <c:noMultiLvlLbl val="0"/>
      </c:catAx>
      <c:valAx>
        <c:axId val="27593187"/>
        <c:scaling>
          <c:orientation val="minMax"/>
        </c:scaling>
        <c:axPos val="l"/>
        <c:majorGridlines/>
        <c:delete val="0"/>
        <c:numFmt formatCode="General" sourceLinked="1"/>
        <c:majorTickMark val="in"/>
        <c:minorTickMark val="none"/>
        <c:tickLblPos val="nextTo"/>
        <c:crossAx val="1052245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0" i="0" u="none" baseline="0">
                <a:latin typeface="ＭＳ Ｐゴシック"/>
                <a:ea typeface="ＭＳ Ｐゴシック"/>
                <a:cs typeface="ＭＳ Ｐゴシック"/>
              </a:rPr>
              <a:t>当たりの相対度数(1000回試行)</a:t>
            </a:r>
          </a:p>
        </c:rich>
      </c:tx>
      <c:layout/>
      <c:spPr>
        <a:noFill/>
        <a:ln>
          <a:noFill/>
        </a:ln>
      </c:spPr>
    </c:title>
    <c:plotArea>
      <c:layout/>
      <c:lineChart>
        <c:grouping val="standard"/>
        <c:varyColors val="0"/>
        <c:ser>
          <c:idx val="0"/>
          <c:order val="0"/>
          <c:tx>
            <c:v>確率</c:v>
          </c:tx>
          <c:extLst>
            <c:ext xmlns:c14="http://schemas.microsoft.com/office/drawing/2007/8/2/chart" uri="{6F2FDCE9-48DA-4B69-8628-5D25D57E5C99}">
              <c14:invertSolidFillFmt>
                <c14:spPr>
                  <a:solidFill>
                    <a:srgbClr val="000000"/>
                  </a:solidFill>
                </c14:spPr>
              </c14:invertSolidFillFmt>
            </c:ext>
          </c:extLst>
          <c:cat>
            <c:strRef>
              <c:f>Ⅱ大数の法則の検証!#REF!</c:f>
              <c:strCache>
                <c:ptCount val="1"/>
                <c:pt idx="0">
                  <c:v>1</c:v>
                </c:pt>
              </c:strCache>
            </c:strRef>
          </c:cat>
          <c:val>
            <c:numRef>
              <c:f>Ⅱ大数の法則の検証!#REF!</c:f>
              <c:numCache>
                <c:ptCount val="1"/>
                <c:pt idx="0">
                  <c:v>1</c:v>
                </c:pt>
              </c:numCache>
            </c:numRef>
          </c:val>
          <c:smooth val="0"/>
        </c:ser>
        <c:ser>
          <c:idx val="1"/>
          <c:order val="1"/>
          <c:tx>
            <c:v>相対度数</c:v>
          </c:tx>
          <c:extLst>
            <c:ext xmlns:c14="http://schemas.microsoft.com/office/drawing/2007/8/2/chart" uri="{6F2FDCE9-48DA-4B69-8628-5D25D57E5C99}">
              <c14:invertSolidFillFmt>
                <c14:spPr>
                  <a:solidFill>
                    <a:srgbClr val="000000"/>
                  </a:solidFill>
                </c14:spPr>
              </c14:invertSolidFillFmt>
            </c:ext>
          </c:extLst>
          <c:val>
            <c:numRef>
              <c:f>Ⅱ大数の法則の検証!#REF!</c:f>
              <c:numCache>
                <c:ptCount val="1"/>
                <c:pt idx="0">
                  <c:v>1</c:v>
                </c:pt>
              </c:numCache>
            </c:numRef>
          </c:val>
          <c:smooth val="0"/>
        </c:ser>
        <c:marker val="1"/>
        <c:axId val="50589200"/>
        <c:axId val="52649617"/>
      </c:lineChart>
      <c:catAx>
        <c:axId val="50589200"/>
        <c:scaling>
          <c:orientation val="minMax"/>
        </c:scaling>
        <c:axPos val="b"/>
        <c:delete val="0"/>
        <c:numFmt formatCode="General" sourceLinked="1"/>
        <c:majorTickMark val="in"/>
        <c:minorTickMark val="none"/>
        <c:tickLblPos val="nextTo"/>
        <c:crossAx val="52649617"/>
        <c:crosses val="autoZero"/>
        <c:auto val="1"/>
        <c:lblOffset val="100"/>
        <c:noMultiLvlLbl val="0"/>
      </c:catAx>
      <c:valAx>
        <c:axId val="52649617"/>
        <c:scaling>
          <c:orientation val="minMax"/>
        </c:scaling>
        <c:axPos val="l"/>
        <c:majorGridlines/>
        <c:delete val="0"/>
        <c:numFmt formatCode="General" sourceLinked="1"/>
        <c:majorTickMark val="in"/>
        <c:minorTickMark val="none"/>
        <c:tickLblPos val="nextTo"/>
        <c:crossAx val="5058920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0" i="0" u="none" baseline="0">
                <a:latin typeface="ＭＳ Ｐゴシック"/>
                <a:ea typeface="ＭＳ Ｐゴシック"/>
                <a:cs typeface="ＭＳ Ｐゴシック"/>
              </a:rPr>
              <a:t>当たりの相対度数(60回試行)</a:t>
            </a:r>
          </a:p>
        </c:rich>
      </c:tx>
      <c:layout/>
      <c:spPr>
        <a:noFill/>
        <a:ln>
          <a:noFill/>
        </a:ln>
      </c:spPr>
    </c:title>
    <c:plotArea>
      <c:layout/>
      <c:lineChart>
        <c:grouping val="standard"/>
        <c:varyColors val="0"/>
        <c:ser>
          <c:idx val="0"/>
          <c:order val="0"/>
          <c:tx>
            <c:v>確率</c:v>
          </c:tx>
          <c:extLst>
            <c:ext xmlns:c14="http://schemas.microsoft.com/office/drawing/2007/8/2/chart" uri="{6F2FDCE9-48DA-4B69-8628-5D25D57E5C99}">
              <c14:invertSolidFillFmt>
                <c14:spPr>
                  <a:solidFill>
                    <a:srgbClr val="000000"/>
                  </a:solidFill>
                </c14:spPr>
              </c14:invertSolidFillFmt>
            </c:ext>
          </c:extLst>
          <c:cat>
            <c:strRef>
              <c:f>Ⅱ大数の法則の検証!#REF!</c:f>
              <c:strCache>
                <c:ptCount val="1"/>
                <c:pt idx="0">
                  <c:v>1</c:v>
                </c:pt>
              </c:strCache>
            </c:strRef>
          </c:cat>
          <c:val>
            <c:numRef>
              <c:f>Ⅱ大数の法則の検証!#REF!</c:f>
              <c:numCache>
                <c:ptCount val="1"/>
                <c:pt idx="0">
                  <c:v>1</c:v>
                </c:pt>
              </c:numCache>
            </c:numRef>
          </c:val>
          <c:smooth val="0"/>
        </c:ser>
        <c:ser>
          <c:idx val="1"/>
          <c:order val="1"/>
          <c:tx>
            <c:v>相対度数</c:v>
          </c:tx>
          <c:extLst>
            <c:ext xmlns:c14="http://schemas.microsoft.com/office/drawing/2007/8/2/chart" uri="{6F2FDCE9-48DA-4B69-8628-5D25D57E5C99}">
              <c14:invertSolidFillFmt>
                <c14:spPr>
                  <a:solidFill>
                    <a:srgbClr val="000000"/>
                  </a:solidFill>
                </c14:spPr>
              </c14:invertSolidFillFmt>
            </c:ext>
          </c:extLst>
          <c:val>
            <c:numRef>
              <c:f>Ⅱ大数の法則の検証!#REF!</c:f>
              <c:numCache>
                <c:ptCount val="1"/>
                <c:pt idx="0">
                  <c:v>1</c:v>
                </c:pt>
              </c:numCache>
            </c:numRef>
          </c:val>
          <c:smooth val="0"/>
        </c:ser>
        <c:marker val="1"/>
        <c:axId val="4084506"/>
        <c:axId val="36760555"/>
      </c:lineChart>
      <c:catAx>
        <c:axId val="4084506"/>
        <c:scaling>
          <c:orientation val="minMax"/>
        </c:scaling>
        <c:axPos val="b"/>
        <c:delete val="0"/>
        <c:numFmt formatCode="General" sourceLinked="1"/>
        <c:majorTickMark val="in"/>
        <c:minorTickMark val="none"/>
        <c:tickLblPos val="nextTo"/>
        <c:crossAx val="36760555"/>
        <c:crosses val="autoZero"/>
        <c:auto val="1"/>
        <c:lblOffset val="100"/>
        <c:noMultiLvlLbl val="0"/>
      </c:catAx>
      <c:valAx>
        <c:axId val="36760555"/>
        <c:scaling>
          <c:orientation val="minMax"/>
        </c:scaling>
        <c:axPos val="l"/>
        <c:majorGridlines/>
        <c:delete val="0"/>
        <c:numFmt formatCode="General" sourceLinked="1"/>
        <c:majorTickMark val="in"/>
        <c:minorTickMark val="none"/>
        <c:tickLblPos val="nextTo"/>
        <c:crossAx val="408450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0" i="0" u="none" baseline="0">
                <a:latin typeface="ＭＳ Ｐゴシック"/>
                <a:ea typeface="ＭＳ Ｐゴシック"/>
                <a:cs typeface="ＭＳ Ｐゴシック"/>
              </a:rPr>
              <a:t>一等に当たった相対度数</a:t>
            </a:r>
          </a:p>
        </c:rich>
      </c:tx>
      <c:layout/>
      <c:spPr>
        <a:noFill/>
        <a:ln>
          <a:noFill/>
        </a:ln>
      </c:spPr>
    </c:title>
    <c:plotArea>
      <c:layout/>
      <c:lineChart>
        <c:grouping val="standard"/>
        <c:varyColors val="0"/>
        <c:ser>
          <c:idx val="0"/>
          <c:order val="0"/>
          <c:tx>
            <c:v>確率</c:v>
          </c:tx>
          <c:extLst>
            <c:ext xmlns:c14="http://schemas.microsoft.com/office/drawing/2007/8/2/chart" uri="{6F2FDCE9-48DA-4B69-8628-5D25D57E5C99}">
              <c14:invertSolidFillFmt>
                <c14:spPr>
                  <a:solidFill>
                    <a:srgbClr val="000000"/>
                  </a:solidFill>
                </c14:spPr>
              </c14:invertSolidFillFmt>
            </c:ext>
          </c:extLst>
          <c:cat>
            <c:strRef>
              <c:f>Ⅱ大数の法則の検証!#REF!</c:f>
              <c:strCache>
                <c:ptCount val="1"/>
                <c:pt idx="0">
                  <c:v>1</c:v>
                </c:pt>
              </c:strCache>
            </c:strRef>
          </c:cat>
          <c:val>
            <c:numRef>
              <c:f>Ⅱ大数の法則の検証!#REF!</c:f>
              <c:numCache>
                <c:ptCount val="1"/>
                <c:pt idx="0">
                  <c:v>1</c:v>
                </c:pt>
              </c:numCache>
            </c:numRef>
          </c:val>
          <c:smooth val="0"/>
        </c:ser>
        <c:ser>
          <c:idx val="1"/>
          <c:order val="1"/>
          <c:tx>
            <c:v>相対度数</c:v>
          </c:tx>
          <c:extLst>
            <c:ext xmlns:c14="http://schemas.microsoft.com/office/drawing/2007/8/2/chart" uri="{6F2FDCE9-48DA-4B69-8628-5D25D57E5C99}">
              <c14:invertSolidFillFmt>
                <c14:spPr>
                  <a:solidFill>
                    <a:srgbClr val="000000"/>
                  </a:solidFill>
                </c14:spPr>
              </c14:invertSolidFillFmt>
            </c:ext>
          </c:extLst>
          <c:val>
            <c:numRef>
              <c:f>Ⅱ大数の法則の検証!#REF!</c:f>
              <c:numCache>
                <c:ptCount val="1"/>
                <c:pt idx="0">
                  <c:v>1</c:v>
                </c:pt>
              </c:numCache>
            </c:numRef>
          </c:val>
          <c:smooth val="0"/>
        </c:ser>
        <c:marker val="1"/>
        <c:axId val="62409540"/>
        <c:axId val="24814949"/>
      </c:lineChart>
      <c:catAx>
        <c:axId val="62409540"/>
        <c:scaling>
          <c:orientation val="minMax"/>
        </c:scaling>
        <c:axPos val="b"/>
        <c:delete val="0"/>
        <c:numFmt formatCode="General" sourceLinked="1"/>
        <c:majorTickMark val="in"/>
        <c:minorTickMark val="none"/>
        <c:tickLblPos val="nextTo"/>
        <c:crossAx val="24814949"/>
        <c:crosses val="autoZero"/>
        <c:auto val="1"/>
        <c:lblOffset val="100"/>
        <c:noMultiLvlLbl val="0"/>
      </c:catAx>
      <c:valAx>
        <c:axId val="24814949"/>
        <c:scaling>
          <c:orientation val="minMax"/>
        </c:scaling>
        <c:axPos val="l"/>
        <c:majorGridlines/>
        <c:delete val="0"/>
        <c:numFmt formatCode="General" sourceLinked="1"/>
        <c:majorTickMark val="in"/>
        <c:minorTickMark val="none"/>
        <c:tickLblPos val="nextTo"/>
        <c:crossAx val="6240954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ＭＳ Ｐゴシック"/>
                <a:ea typeface="ＭＳ Ｐゴシック"/>
                <a:cs typeface="ＭＳ Ｐゴシック"/>
              </a:rPr>
              <a:t>平均賞金の比較</a:t>
            </a:r>
          </a:p>
        </c:rich>
      </c:tx>
      <c:layout/>
      <c:spPr>
        <a:noFill/>
        <a:ln>
          <a:noFill/>
        </a:ln>
      </c:spPr>
    </c:title>
    <c:plotArea>
      <c:layout/>
      <c:lineChart>
        <c:grouping val="standard"/>
        <c:varyColors val="0"/>
        <c:ser>
          <c:idx val="0"/>
          <c:order val="0"/>
          <c:tx>
            <c:v>期待値</c:v>
          </c:tx>
          <c:extLst>
            <c:ext xmlns:c14="http://schemas.microsoft.com/office/drawing/2007/8/2/chart" uri="{6F2FDCE9-48DA-4B69-8628-5D25D57E5C99}">
              <c14:invertSolidFillFmt>
                <c14:spPr>
                  <a:solidFill>
                    <a:srgbClr val="000000"/>
                  </a:solidFill>
                </c14:spPr>
              </c14:invertSolidFillFmt>
            </c:ext>
          </c:extLst>
          <c:cat>
            <c:strRef>
              <c:f>'Ⅱ大数の法則の検証'!$B$13:$D$13</c:f>
              <c:strCache/>
            </c:strRef>
          </c:cat>
          <c:val>
            <c:numRef>
              <c:f>'Ⅱ大数の法則の検証'!$B$15:$D$15</c:f>
              <c:numCache/>
            </c:numRef>
          </c:val>
          <c:smooth val="0"/>
        </c:ser>
        <c:ser>
          <c:idx val="1"/>
          <c:order val="1"/>
          <c:tx>
            <c:v>平均賞金</c:v>
          </c:tx>
          <c:extLst>
            <c:ext xmlns:c14="http://schemas.microsoft.com/office/drawing/2007/8/2/chart" uri="{6F2FDCE9-48DA-4B69-8628-5D25D57E5C99}">
              <c14:invertSolidFillFmt>
                <c14:spPr>
                  <a:solidFill>
                    <a:srgbClr val="000000"/>
                  </a:solidFill>
                </c14:spPr>
              </c14:invertSolidFillFmt>
            </c:ext>
          </c:extLst>
          <c:val>
            <c:numRef>
              <c:f>'Ⅱ大数の法則の検証'!$B$14:$D$14</c:f>
              <c:numCache/>
            </c:numRef>
          </c:val>
          <c:smooth val="0"/>
        </c:ser>
        <c:marker val="1"/>
        <c:axId val="22007950"/>
        <c:axId val="63853823"/>
      </c:lineChart>
      <c:catAx>
        <c:axId val="22007950"/>
        <c:scaling>
          <c:orientation val="minMax"/>
        </c:scaling>
        <c:axPos val="b"/>
        <c:delete val="0"/>
        <c:numFmt formatCode="General" sourceLinked="1"/>
        <c:majorTickMark val="in"/>
        <c:minorTickMark val="none"/>
        <c:tickLblPos val="nextTo"/>
        <c:crossAx val="63853823"/>
        <c:crosses val="autoZero"/>
        <c:auto val="1"/>
        <c:lblOffset val="100"/>
        <c:noMultiLvlLbl val="0"/>
      </c:catAx>
      <c:valAx>
        <c:axId val="63853823"/>
        <c:scaling>
          <c:orientation val="minMax"/>
        </c:scaling>
        <c:axPos val="l"/>
        <c:majorGridlines/>
        <c:delete val="0"/>
        <c:numFmt formatCode="General" sourceLinked="1"/>
        <c:majorTickMark val="in"/>
        <c:minorTickMark val="none"/>
        <c:tickLblPos val="nextTo"/>
        <c:crossAx val="2200795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0" i="0" u="none" baseline="0">
                <a:latin typeface="ＭＳ Ｐゴシック"/>
                <a:ea typeface="ＭＳ Ｐゴシック"/>
                <a:cs typeface="ＭＳ Ｐゴシック"/>
              </a:rPr>
              <a:t>一等に当たった相対度数の比較</a:t>
            </a:r>
          </a:p>
        </c:rich>
      </c:tx>
      <c:layout/>
      <c:spPr>
        <a:noFill/>
        <a:ln>
          <a:noFill/>
        </a:ln>
      </c:spPr>
    </c:title>
    <c:plotArea>
      <c:layout/>
      <c:lineChart>
        <c:grouping val="standard"/>
        <c:varyColors val="0"/>
        <c:ser>
          <c:idx val="0"/>
          <c:order val="0"/>
          <c:tx>
            <c:v>確率</c:v>
          </c:tx>
          <c:extLst>
            <c:ext xmlns:c14="http://schemas.microsoft.com/office/drawing/2007/8/2/chart" uri="{6F2FDCE9-48DA-4B69-8628-5D25D57E5C99}">
              <c14:invertSolidFillFmt>
                <c14:spPr>
                  <a:solidFill>
                    <a:srgbClr val="000000"/>
                  </a:solidFill>
                </c14:spPr>
              </c14:invertSolidFillFmt>
            </c:ext>
          </c:extLst>
          <c:cat>
            <c:strRef>
              <c:f>Ⅱ大数の法則の検証!#REF!</c:f>
              <c:strCache>
                <c:ptCount val="1"/>
                <c:pt idx="0">
                  <c:v>1</c:v>
                </c:pt>
              </c:strCache>
            </c:strRef>
          </c:cat>
          <c:val>
            <c:numRef>
              <c:f>Ⅱ大数の法則の検証!#REF!</c:f>
              <c:numCache>
                <c:ptCount val="1"/>
                <c:pt idx="0">
                  <c:v>1</c:v>
                </c:pt>
              </c:numCache>
            </c:numRef>
          </c:val>
          <c:smooth val="0"/>
        </c:ser>
        <c:ser>
          <c:idx val="1"/>
          <c:order val="1"/>
          <c:tx>
            <c:v>60回試行</c:v>
          </c:tx>
          <c:extLst>
            <c:ext xmlns:c14="http://schemas.microsoft.com/office/drawing/2007/8/2/chart" uri="{6F2FDCE9-48DA-4B69-8628-5D25D57E5C99}">
              <c14:invertSolidFillFmt>
                <c14:spPr>
                  <a:solidFill>
                    <a:srgbClr val="000000"/>
                  </a:solidFill>
                </c14:spPr>
              </c14:invertSolidFillFmt>
            </c:ext>
          </c:extLst>
          <c:val>
            <c:numRef>
              <c:f>Ⅱ大数の法則の検証!#REF!</c:f>
              <c:numCache>
                <c:ptCount val="1"/>
                <c:pt idx="0">
                  <c:v>1</c:v>
                </c:pt>
              </c:numCache>
            </c:numRef>
          </c:val>
          <c:smooth val="0"/>
        </c:ser>
        <c:ser>
          <c:idx val="2"/>
          <c:order val="2"/>
          <c:tx>
            <c:v>100回試行</c:v>
          </c:tx>
          <c:extLst>
            <c:ext xmlns:c14="http://schemas.microsoft.com/office/drawing/2007/8/2/chart" uri="{6F2FDCE9-48DA-4B69-8628-5D25D57E5C99}">
              <c14:invertSolidFillFmt>
                <c14:spPr>
                  <a:solidFill>
                    <a:srgbClr val="000000"/>
                  </a:solidFill>
                </c14:spPr>
              </c14:invertSolidFillFmt>
            </c:ext>
          </c:extLst>
          <c:val>
            <c:numRef>
              <c:f>Ⅱ大数の法則の検証!#REF!</c:f>
              <c:numCache>
                <c:ptCount val="1"/>
                <c:pt idx="0">
                  <c:v>1</c:v>
                </c:pt>
              </c:numCache>
            </c:numRef>
          </c:val>
          <c:smooth val="0"/>
        </c:ser>
        <c:ser>
          <c:idx val="3"/>
          <c:order val="3"/>
          <c:tx>
            <c:v>1000回試行</c:v>
          </c:tx>
          <c:extLst>
            <c:ext xmlns:c14="http://schemas.microsoft.com/office/drawing/2007/8/2/chart" uri="{6F2FDCE9-48DA-4B69-8628-5D25D57E5C99}">
              <c14:invertSolidFillFmt>
                <c14:spPr>
                  <a:solidFill>
                    <a:srgbClr val="000000"/>
                  </a:solidFill>
                </c14:spPr>
              </c14:invertSolidFillFmt>
            </c:ext>
          </c:extLst>
          <c:val>
            <c:numRef>
              <c:f>Ⅱ大数の法則の検証!#REF!</c:f>
              <c:numCache>
                <c:ptCount val="1"/>
                <c:pt idx="0">
                  <c:v>1</c:v>
                </c:pt>
              </c:numCache>
            </c:numRef>
          </c:val>
          <c:smooth val="0"/>
        </c:ser>
        <c:marker val="1"/>
        <c:axId val="37813496"/>
        <c:axId val="4777145"/>
      </c:lineChart>
      <c:catAx>
        <c:axId val="37813496"/>
        <c:scaling>
          <c:orientation val="minMax"/>
        </c:scaling>
        <c:axPos val="b"/>
        <c:delete val="0"/>
        <c:numFmt formatCode="General" sourceLinked="1"/>
        <c:majorTickMark val="in"/>
        <c:minorTickMark val="none"/>
        <c:tickLblPos val="nextTo"/>
        <c:crossAx val="4777145"/>
        <c:crosses val="autoZero"/>
        <c:auto val="1"/>
        <c:lblOffset val="100"/>
        <c:noMultiLvlLbl val="0"/>
      </c:catAx>
      <c:valAx>
        <c:axId val="4777145"/>
        <c:scaling>
          <c:orientation val="minMax"/>
        </c:scaling>
        <c:axPos val="l"/>
        <c:majorGridlines/>
        <c:delete val="0"/>
        <c:numFmt formatCode="General" sourceLinked="1"/>
        <c:majorTickMark val="in"/>
        <c:minorTickMark val="none"/>
        <c:tickLblPos val="nextTo"/>
        <c:crossAx val="3781349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0" i="0" u="none" baseline="0">
                <a:latin typeface="ＭＳ Ｐゴシック"/>
                <a:ea typeface="ＭＳ Ｐゴシック"/>
                <a:cs typeface="ＭＳ Ｐゴシック"/>
              </a:rPr>
              <a:t>平均賞金の比較</a:t>
            </a:r>
          </a:p>
        </c:rich>
      </c:tx>
      <c:layout/>
      <c:spPr>
        <a:noFill/>
        <a:ln>
          <a:noFill/>
        </a:ln>
      </c:spPr>
    </c:title>
    <c:plotArea>
      <c:layout/>
      <c:lineChart>
        <c:grouping val="standard"/>
        <c:varyColors val="0"/>
        <c:ser>
          <c:idx val="0"/>
          <c:order val="0"/>
          <c:tx>
            <c:v>期待値</c:v>
          </c:tx>
          <c:extLst>
            <c:ext xmlns:c14="http://schemas.microsoft.com/office/drawing/2007/8/2/chart" uri="{6F2FDCE9-48DA-4B69-8628-5D25D57E5C99}">
              <c14:invertSolidFillFmt>
                <c14:spPr>
                  <a:solidFill>
                    <a:srgbClr val="000000"/>
                  </a:solidFill>
                </c14:spPr>
              </c14:invertSolidFillFmt>
            </c:ext>
          </c:extLst>
          <c:cat>
            <c:strRef>
              <c:f>'Ⅱ大数の法則の検証'!$B$36:$K$36</c:f>
              <c:strCache/>
            </c:strRef>
          </c:cat>
          <c:val>
            <c:numRef>
              <c:f>'Ⅱ大数の法則の検証'!$B$39:$K$39</c:f>
              <c:numCache/>
            </c:numRef>
          </c:val>
          <c:smooth val="0"/>
        </c:ser>
        <c:ser>
          <c:idx val="2"/>
          <c:order val="1"/>
          <c:tx>
            <c:v>100回試行</c:v>
          </c:tx>
          <c:extLst>
            <c:ext xmlns:c14="http://schemas.microsoft.com/office/drawing/2007/8/2/chart" uri="{6F2FDCE9-48DA-4B69-8628-5D25D57E5C99}">
              <c14:invertSolidFillFmt>
                <c14:spPr>
                  <a:solidFill>
                    <a:srgbClr val="000000"/>
                  </a:solidFill>
                </c14:spPr>
              </c14:invertSolidFillFmt>
            </c:ext>
          </c:extLst>
          <c:val>
            <c:numRef>
              <c:f>'Ⅱ大数の法則の検証'!$B$37:$K$37</c:f>
              <c:numCache/>
            </c:numRef>
          </c:val>
          <c:smooth val="0"/>
        </c:ser>
        <c:ser>
          <c:idx val="3"/>
          <c:order val="2"/>
          <c:tx>
            <c:v>1000回試行</c:v>
          </c:tx>
          <c:extLst>
            <c:ext xmlns:c14="http://schemas.microsoft.com/office/drawing/2007/8/2/chart" uri="{6F2FDCE9-48DA-4B69-8628-5D25D57E5C99}">
              <c14:invertSolidFillFmt>
                <c14:spPr>
                  <a:solidFill>
                    <a:srgbClr val="000000"/>
                  </a:solidFill>
                </c14:spPr>
              </c14:invertSolidFillFmt>
            </c:ext>
          </c:extLst>
          <c:val>
            <c:numRef>
              <c:f>'Ⅱ大数の法則の検証'!$B$38:$K$38</c:f>
              <c:numCache/>
            </c:numRef>
          </c:val>
          <c:smooth val="0"/>
        </c:ser>
        <c:marker val="1"/>
        <c:axId val="42994306"/>
        <c:axId val="51404435"/>
      </c:lineChart>
      <c:catAx>
        <c:axId val="42994306"/>
        <c:scaling>
          <c:orientation val="minMax"/>
        </c:scaling>
        <c:axPos val="b"/>
        <c:delete val="0"/>
        <c:numFmt formatCode="General" sourceLinked="1"/>
        <c:majorTickMark val="in"/>
        <c:minorTickMark val="none"/>
        <c:tickLblPos val="nextTo"/>
        <c:crossAx val="51404435"/>
        <c:crosses val="autoZero"/>
        <c:auto val="1"/>
        <c:lblOffset val="100"/>
        <c:noMultiLvlLbl val="0"/>
      </c:catAx>
      <c:valAx>
        <c:axId val="51404435"/>
        <c:scaling>
          <c:orientation val="minMax"/>
        </c:scaling>
        <c:axPos val="l"/>
        <c:majorGridlines/>
        <c:delete val="0"/>
        <c:numFmt formatCode="General" sourceLinked="1"/>
        <c:majorTickMark val="in"/>
        <c:minorTickMark val="none"/>
        <c:tickLblPos val="nextTo"/>
        <c:crossAx val="4299430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5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0" i="0" u="none" baseline="0">
                <a:latin typeface="ＭＳ Ｐゴシック"/>
                <a:ea typeface="ＭＳ Ｐゴシック"/>
                <a:cs typeface="ＭＳ Ｐゴシック"/>
              </a:rPr>
              <a:t>10回試行</a:t>
            </a:r>
          </a:p>
        </c:rich>
      </c:tx>
      <c:layout>
        <c:manualLayout>
          <c:xMode val="factor"/>
          <c:yMode val="factor"/>
          <c:x val="-0.01475"/>
          <c:y val="0.0325"/>
        </c:manualLayout>
      </c:layout>
      <c:spPr>
        <a:noFill/>
        <a:ln>
          <a:noFill/>
        </a:ln>
      </c:spPr>
    </c:title>
    <c:plotArea>
      <c:layout>
        <c:manualLayout>
          <c:xMode val="edge"/>
          <c:yMode val="edge"/>
          <c:x val="0.023"/>
          <c:y val="0.37325"/>
          <c:w val="0.88275"/>
          <c:h val="0.4775"/>
        </c:manualLayout>
      </c:layout>
      <c:barChart>
        <c:barDir val="col"/>
        <c:grouping val="clustered"/>
        <c:varyColors val="0"/>
        <c:ser>
          <c:idx val="0"/>
          <c:order val="0"/>
          <c:tx>
            <c:v>ゲームA</c:v>
          </c:tx>
          <c:invertIfNegative val="0"/>
          <c:extLst>
            <c:ext xmlns:c14="http://schemas.microsoft.com/office/drawing/2007/8/2/chart" uri="{6F2FDCE9-48DA-4B69-8628-5D25D57E5C99}">
              <c14:invertSolidFillFmt>
                <c14:spPr>
                  <a:solidFill>
                    <a:srgbClr val="000000"/>
                  </a:solidFill>
                </c14:spPr>
              </c14:invertSolidFillFmt>
            </c:ext>
          </c:extLst>
          <c:cat>
            <c:strRef>
              <c:f>Ⅲゲーム作りに挑戦!#REF!</c:f>
              <c:strCache>
                <c:ptCount val="1"/>
                <c:pt idx="0">
                  <c:v>1</c:v>
                </c:pt>
              </c:strCache>
            </c:strRef>
          </c:cat>
          <c:val>
            <c:numRef>
              <c:f>Ⅲゲーム作りに挑戦!#REF!</c:f>
              <c:numCache>
                <c:ptCount val="1"/>
                <c:pt idx="0">
                  <c:v>1</c:v>
                </c:pt>
              </c:numCache>
            </c:numRef>
          </c:val>
        </c:ser>
        <c:ser>
          <c:idx val="1"/>
          <c:order val="1"/>
          <c:tx>
            <c:v>ゲームD</c:v>
          </c:tx>
          <c:invertIfNegative val="0"/>
          <c:extLst>
            <c:ext xmlns:c14="http://schemas.microsoft.com/office/drawing/2007/8/2/chart" uri="{6F2FDCE9-48DA-4B69-8628-5D25D57E5C99}">
              <c14:invertSolidFillFmt>
                <c14:spPr>
                  <a:solidFill>
                    <a:srgbClr val="000000"/>
                  </a:solidFill>
                </c14:spPr>
              </c14:invertSolidFillFmt>
            </c:ext>
          </c:extLst>
          <c:val>
            <c:numRef>
              <c:f>Ⅲゲーム作りに挑戦!#REF!</c:f>
              <c:numCache>
                <c:ptCount val="1"/>
                <c:pt idx="0">
                  <c:v>1</c:v>
                </c:pt>
              </c:numCache>
            </c:numRef>
          </c:val>
        </c:ser>
        <c:axId val="59986732"/>
        <c:axId val="3009677"/>
      </c:barChart>
      <c:catAx>
        <c:axId val="59986732"/>
        <c:scaling>
          <c:orientation val="minMax"/>
        </c:scaling>
        <c:axPos val="b"/>
        <c:delete val="0"/>
        <c:numFmt formatCode="General" sourceLinked="1"/>
        <c:majorTickMark val="in"/>
        <c:minorTickMark val="none"/>
        <c:tickLblPos val="nextTo"/>
        <c:crossAx val="3009677"/>
        <c:crosses val="autoZero"/>
        <c:auto val="1"/>
        <c:lblOffset val="100"/>
        <c:noMultiLvlLbl val="0"/>
      </c:catAx>
      <c:valAx>
        <c:axId val="3009677"/>
        <c:scaling>
          <c:orientation val="minMax"/>
        </c:scaling>
        <c:axPos val="l"/>
        <c:majorGridlines/>
        <c:delete val="0"/>
        <c:numFmt formatCode="General" sourceLinked="1"/>
        <c:majorTickMark val="in"/>
        <c:minorTickMark val="none"/>
        <c:tickLblPos val="nextTo"/>
        <c:crossAx val="5998673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0" i="0" u="none" baseline="0">
                <a:latin typeface="ＭＳ Ｐゴシック"/>
                <a:ea typeface="ＭＳ Ｐゴシック"/>
                <a:cs typeface="ＭＳ Ｐゴシック"/>
              </a:rPr>
              <a:t>10回試行</a:t>
            </a:r>
          </a:p>
        </c:rich>
      </c:tx>
      <c:layout/>
      <c:spPr>
        <a:noFill/>
        <a:ln>
          <a:noFill/>
        </a:ln>
      </c:spPr>
    </c:title>
    <c:plotArea>
      <c:layout/>
      <c:barChart>
        <c:barDir val="col"/>
        <c:grouping val="clustered"/>
        <c:varyColors val="0"/>
        <c:ser>
          <c:idx val="0"/>
          <c:order val="0"/>
          <c:tx>
            <c:v>ゲームA</c:v>
          </c:tx>
          <c:invertIfNegative val="0"/>
          <c:extLst>
            <c:ext xmlns:c14="http://schemas.microsoft.com/office/drawing/2007/8/2/chart" uri="{6F2FDCE9-48DA-4B69-8628-5D25D57E5C99}">
              <c14:invertSolidFillFmt>
                <c14:spPr>
                  <a:solidFill>
                    <a:srgbClr val="000000"/>
                  </a:solidFill>
                </c14:spPr>
              </c14:invertSolidFillFmt>
            </c:ext>
          </c:extLst>
          <c:cat>
            <c:strRef>
              <c:f>'Ⅲゲーム作りに挑戦'!$B$24:$L$24</c:f>
              <c:strCache/>
            </c:strRef>
          </c:cat>
          <c:val>
            <c:numRef>
              <c:f>'Ⅲゲーム作りに挑戦'!$B$25:$L$25</c:f>
              <c:numCache/>
            </c:numRef>
          </c:val>
        </c:ser>
        <c:ser>
          <c:idx val="1"/>
          <c:order val="1"/>
          <c:tx>
            <c:v>ゲームB</c:v>
          </c:tx>
          <c:invertIfNegative val="0"/>
          <c:extLst>
            <c:ext xmlns:c14="http://schemas.microsoft.com/office/drawing/2007/8/2/chart" uri="{6F2FDCE9-48DA-4B69-8628-5D25D57E5C99}">
              <c14:invertSolidFillFmt>
                <c14:spPr>
                  <a:solidFill>
                    <a:srgbClr val="000000"/>
                  </a:solidFill>
                </c14:spPr>
              </c14:invertSolidFillFmt>
            </c:ext>
          </c:extLst>
          <c:cat>
            <c:strRef>
              <c:f>'Ⅲゲーム作りに挑戦'!$B$24:$L$24</c:f>
              <c:strCache/>
            </c:strRef>
          </c:cat>
          <c:val>
            <c:numRef>
              <c:f>'Ⅲゲーム作りに挑戦'!$B$26:$L$26</c:f>
              <c:numCache/>
            </c:numRef>
          </c:val>
        </c:ser>
        <c:axId val="27087094"/>
        <c:axId val="42457255"/>
      </c:barChart>
      <c:catAx>
        <c:axId val="27087094"/>
        <c:scaling>
          <c:orientation val="minMax"/>
        </c:scaling>
        <c:axPos val="b"/>
        <c:delete val="0"/>
        <c:numFmt formatCode="General" sourceLinked="1"/>
        <c:majorTickMark val="in"/>
        <c:minorTickMark val="none"/>
        <c:tickLblPos val="nextTo"/>
        <c:crossAx val="42457255"/>
        <c:crosses val="autoZero"/>
        <c:auto val="1"/>
        <c:lblOffset val="100"/>
        <c:noMultiLvlLbl val="0"/>
      </c:catAx>
      <c:valAx>
        <c:axId val="42457255"/>
        <c:scaling>
          <c:orientation val="minMax"/>
        </c:scaling>
        <c:axPos val="l"/>
        <c:majorGridlines/>
        <c:delete val="0"/>
        <c:numFmt formatCode="General" sourceLinked="1"/>
        <c:majorTickMark val="in"/>
        <c:minorTickMark val="none"/>
        <c:tickLblPos val="nextTo"/>
        <c:crossAx val="2708709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 Id="rId4" Type="http://schemas.openxmlformats.org/officeDocument/2006/relationships/chart" Target="/xl/charts/chart1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75</xdr:row>
      <xdr:rowOff>0</xdr:rowOff>
    </xdr:from>
    <xdr:to>
      <xdr:col>7</xdr:col>
      <xdr:colOff>666750</xdr:colOff>
      <xdr:row>89</xdr:row>
      <xdr:rowOff>161925</xdr:rowOff>
    </xdr:to>
    <xdr:sp>
      <xdr:nvSpPr>
        <xdr:cNvPr id="1" name="TextBox 1"/>
        <xdr:cNvSpPr txBox="1">
          <a:spLocks noChangeArrowheads="1"/>
        </xdr:cNvSpPr>
      </xdr:nvSpPr>
      <xdr:spPr>
        <a:xfrm>
          <a:off x="9525" y="16173450"/>
          <a:ext cx="6153150" cy="2762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ここまでに生じてきた疑問(問題点)は、①の『母平均』と②の多数回試行の際に1回当たりに期待される『予想値』との関係です。
　これらは、導入の段階(それぞれの計算式の左辺)では別物ですが、計算結果(左辺)が同じになるので、期待値とは、金額×確率の総和として定義されています。
　しかし、計算結果が同じだから、同じものと見なせるのかという疑問が残ります。
　宝くじ方式では、賞金総額を1本当たりに均した平均値ですが、予想値方式では、多数回試行したときに1回当たりに均した予想値です。前者は確定値ですが後者はやや曖昧な予想値です。ですから、宝くじ方式では、すべての宝くじを(20本)買えば必ずすべての当たりが入っていますが、予想値方式では、20回試行しても、一等に当たらないこともあります。
　このように明らかに概念の異なるものを混同して導入しています。
　割り算の等分除と包含除は、意味は明らかに異なっていますが、計算としてはいずれも同じ割り算なので混同されていることと似ています。
　また、確率を「1本当たりについている当たりの大きさ」とみるか「多数回試行したときの相対度数の極限値」とみるかという問題とも関連しているように思われます。。
　これらの疑問については、Ⅴで考えます。</a:t>
          </a:r>
        </a:p>
      </xdr:txBody>
    </xdr:sp>
    <xdr:clientData/>
  </xdr:twoCellAnchor>
  <xdr:oneCellAnchor>
    <xdr:from>
      <xdr:col>6</xdr:col>
      <xdr:colOff>257175</xdr:colOff>
      <xdr:row>0</xdr:row>
      <xdr:rowOff>400050</xdr:rowOff>
    </xdr:from>
    <xdr:ext cx="76200" cy="209550"/>
    <xdr:sp>
      <xdr:nvSpPr>
        <xdr:cNvPr id="2" name="TextBox 2"/>
        <xdr:cNvSpPr txBox="1">
          <a:spLocks noChangeArrowheads="1"/>
        </xdr:cNvSpPr>
      </xdr:nvSpPr>
      <xdr:spPr>
        <a:xfrm>
          <a:off x="5067300" y="4000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9525</xdr:colOff>
      <xdr:row>3</xdr:row>
      <xdr:rowOff>28575</xdr:rowOff>
    </xdr:from>
    <xdr:to>
      <xdr:col>8</xdr:col>
      <xdr:colOff>676275</xdr:colOff>
      <xdr:row>13</xdr:row>
      <xdr:rowOff>200025</xdr:rowOff>
    </xdr:to>
    <xdr:sp>
      <xdr:nvSpPr>
        <xdr:cNvPr id="3" name="TextBox 3"/>
        <xdr:cNvSpPr txBox="1">
          <a:spLocks noChangeArrowheads="1"/>
        </xdr:cNvSpPr>
      </xdr:nvSpPr>
      <xdr:spPr>
        <a:xfrm>
          <a:off x="9525" y="1047750"/>
          <a:ext cx="6848475" cy="2362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はじめに
　</a:t>
          </a:r>
          <a:r>
            <a:rPr lang="en-US" cap="none" sz="1100" b="0" i="0" u="none" baseline="0">
              <a:latin typeface="ＭＳ Ｐゴシック"/>
              <a:ea typeface="ＭＳ Ｐゴシック"/>
              <a:cs typeface="ＭＳ Ｐゴシック"/>
            </a:rPr>
            <a:t>私は、退職して、6年経ちました。</a:t>
          </a:r>
          <a:r>
            <a:rPr lang="en-US" cap="none" sz="1100" b="0" i="0" u="none" baseline="0">
              <a:latin typeface="ＭＳ Ｐゴシック"/>
              <a:ea typeface="ＭＳ Ｐゴシック"/>
              <a:cs typeface="ＭＳ Ｐゴシック"/>
            </a:rPr>
            <a:t>昨年から、福井大学の佐分利豊先生が企画されている市民向け公開講座『体験ふむふむ数学クラブ』に参加しています。この講座の主旨は、実験やゲームを通して『考えることや学ぶことの楽しさ』を体験していただこうということです。私は、この講座のサポーターとして参加しているのですが、考えることや学ぶことの楽しさを最も体験しているのは私自身のような気がしています。
　第1回目と第2回目のテーマーは期待値でした。ゲームを通して期待値概念を獲得していただこうというねらいです。サポーター会議や当日の進行の中で私自身が疑問に思ったことをシュミレーションをしながら考えました。
　期待値が理解できるためには、以下のような3つの場面(Ⅰ、Ⅱ、Ⅲ)が必要だと考えました。
　　Ⅰ期待値の導入
　　Ⅱ大数の法則の検証
　　Ⅲゲーム作りに挑戦
　さらに、期待値の導入の中で生じた疑問点についてⅣで考えました。
　　Ⅳ『母平均』と『予想値』の関係</a:t>
          </a:r>
        </a:p>
      </xdr:txBody>
    </xdr:sp>
    <xdr:clientData/>
  </xdr:twoCellAnchor>
  <xdr:twoCellAnchor>
    <xdr:from>
      <xdr:col>0</xdr:col>
      <xdr:colOff>19050</xdr:colOff>
      <xdr:row>26</xdr:row>
      <xdr:rowOff>9525</xdr:rowOff>
    </xdr:from>
    <xdr:to>
      <xdr:col>8</xdr:col>
      <xdr:colOff>666750</xdr:colOff>
      <xdr:row>36</xdr:row>
      <xdr:rowOff>19050</xdr:rowOff>
    </xdr:to>
    <xdr:sp>
      <xdr:nvSpPr>
        <xdr:cNvPr id="4" name="TextBox 4"/>
        <xdr:cNvSpPr txBox="1">
          <a:spLocks noChangeArrowheads="1"/>
        </xdr:cNvSpPr>
      </xdr:nvSpPr>
      <xdr:spPr>
        <a:xfrm>
          <a:off x="19050" y="5667375"/>
          <a:ext cx="6829425" cy="1724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[問題1] 上のミニ宝くじを1本引いたときの、賞金の平均金額はいくらですか。
　多くの教科書では、下記のように、一本当たりの平均金額を求めて(左辺、以後母平均方式と名付けます)、式変形により、金額×確率の総和(右辺)として期待値を定義(導入)しています。
(10000×1+5000×2+1000×5+0×12)/20=1000×1/20+5000×2/20+1000×5/20+0×12/20=1250円
　しかし、これでは、期待値とは、確率を用いた母平均の計算というイメージで、多数回試行の際に平均して1回当たりに予想される期待値(以後予想値方式と名付けます)という意味が抜けています。
　したがって、次のような[問題2]では、計算はできますが、意味はわからないということになります。この場合の期待値は、宝くじの平均賞金額とは、明らかに異なります。従って、宝くじ方式による期待値では、Ⅲで述べるゲーム作りへの応用もできません。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6</xdr:col>
      <xdr:colOff>38100</xdr:colOff>
      <xdr:row>10</xdr:row>
      <xdr:rowOff>0</xdr:rowOff>
    </xdr:to>
    <xdr:graphicFrame>
      <xdr:nvGraphicFramePr>
        <xdr:cNvPr id="1" name="Chart 2"/>
        <xdr:cNvGraphicFramePr/>
      </xdr:nvGraphicFramePr>
      <xdr:xfrm>
        <a:off x="0" y="1771650"/>
        <a:ext cx="448627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10</xdr:row>
      <xdr:rowOff>0</xdr:rowOff>
    </xdr:from>
    <xdr:to>
      <xdr:col>6</xdr:col>
      <xdr:colOff>19050</xdr:colOff>
      <xdr:row>10</xdr:row>
      <xdr:rowOff>0</xdr:rowOff>
    </xdr:to>
    <xdr:graphicFrame>
      <xdr:nvGraphicFramePr>
        <xdr:cNvPr id="2" name="Chart 5"/>
        <xdr:cNvGraphicFramePr/>
      </xdr:nvGraphicFramePr>
      <xdr:xfrm>
        <a:off x="0" y="1771650"/>
        <a:ext cx="44672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10</xdr:row>
      <xdr:rowOff>0</xdr:rowOff>
    </xdr:from>
    <xdr:to>
      <xdr:col>6</xdr:col>
      <xdr:colOff>19050</xdr:colOff>
      <xdr:row>10</xdr:row>
      <xdr:rowOff>0</xdr:rowOff>
    </xdr:to>
    <xdr:graphicFrame>
      <xdr:nvGraphicFramePr>
        <xdr:cNvPr id="3" name="Chart 7"/>
        <xdr:cNvGraphicFramePr/>
      </xdr:nvGraphicFramePr>
      <xdr:xfrm>
        <a:off x="0" y="1771650"/>
        <a:ext cx="4467225"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xdr:row>
      <xdr:rowOff>0</xdr:rowOff>
    </xdr:from>
    <xdr:to>
      <xdr:col>5</xdr:col>
      <xdr:colOff>657225</xdr:colOff>
      <xdr:row>10</xdr:row>
      <xdr:rowOff>9525</xdr:rowOff>
    </xdr:to>
    <xdr:graphicFrame>
      <xdr:nvGraphicFramePr>
        <xdr:cNvPr id="4" name="Chart 8"/>
        <xdr:cNvGraphicFramePr/>
      </xdr:nvGraphicFramePr>
      <xdr:xfrm>
        <a:off x="0" y="1771650"/>
        <a:ext cx="4419600" cy="9525"/>
      </xdr:xfrm>
      <a:graphic>
        <a:graphicData uri="http://schemas.openxmlformats.org/drawingml/2006/chart">
          <c:chart xmlns:c="http://schemas.openxmlformats.org/drawingml/2006/chart" r:id="rId4"/>
        </a:graphicData>
      </a:graphic>
    </xdr:graphicFrame>
    <xdr:clientData/>
  </xdr:twoCellAnchor>
  <xdr:twoCellAnchor>
    <xdr:from>
      <xdr:col>0</xdr:col>
      <xdr:colOff>19050</xdr:colOff>
      <xdr:row>17</xdr:row>
      <xdr:rowOff>9525</xdr:rowOff>
    </xdr:from>
    <xdr:to>
      <xdr:col>6</xdr:col>
      <xdr:colOff>28575</xdr:colOff>
      <xdr:row>28</xdr:row>
      <xdr:rowOff>142875</xdr:rowOff>
    </xdr:to>
    <xdr:graphicFrame>
      <xdr:nvGraphicFramePr>
        <xdr:cNvPr id="5" name="Chart 9"/>
        <xdr:cNvGraphicFramePr/>
      </xdr:nvGraphicFramePr>
      <xdr:xfrm>
        <a:off x="19050" y="3333750"/>
        <a:ext cx="4457700" cy="201930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34</xdr:row>
      <xdr:rowOff>0</xdr:rowOff>
    </xdr:from>
    <xdr:to>
      <xdr:col>11</xdr:col>
      <xdr:colOff>952500</xdr:colOff>
      <xdr:row>34</xdr:row>
      <xdr:rowOff>0</xdr:rowOff>
    </xdr:to>
    <xdr:graphicFrame>
      <xdr:nvGraphicFramePr>
        <xdr:cNvPr id="6" name="Chart 10"/>
        <xdr:cNvGraphicFramePr/>
      </xdr:nvGraphicFramePr>
      <xdr:xfrm>
        <a:off x="0" y="6619875"/>
        <a:ext cx="8829675"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40</xdr:row>
      <xdr:rowOff>28575</xdr:rowOff>
    </xdr:from>
    <xdr:to>
      <xdr:col>12</xdr:col>
      <xdr:colOff>9525</xdr:colOff>
      <xdr:row>55</xdr:row>
      <xdr:rowOff>9525</xdr:rowOff>
    </xdr:to>
    <xdr:graphicFrame>
      <xdr:nvGraphicFramePr>
        <xdr:cNvPr id="7" name="Chart 11"/>
        <xdr:cNvGraphicFramePr/>
      </xdr:nvGraphicFramePr>
      <xdr:xfrm>
        <a:off x="0" y="7696200"/>
        <a:ext cx="8858250" cy="2552700"/>
      </xdr:xfrm>
      <a:graphic>
        <a:graphicData uri="http://schemas.openxmlformats.org/drawingml/2006/chart">
          <c:chart xmlns:c="http://schemas.openxmlformats.org/drawingml/2006/chart" r:id="rId7"/>
        </a:graphicData>
      </a:graphic>
    </xdr:graphicFrame>
    <xdr:clientData/>
  </xdr:twoCellAnchor>
  <xdr:twoCellAnchor>
    <xdr:from>
      <xdr:col>0</xdr:col>
      <xdr:colOff>19050</xdr:colOff>
      <xdr:row>55</xdr:row>
      <xdr:rowOff>142875</xdr:rowOff>
    </xdr:from>
    <xdr:to>
      <xdr:col>10</xdr:col>
      <xdr:colOff>657225</xdr:colOff>
      <xdr:row>61</xdr:row>
      <xdr:rowOff>114300</xdr:rowOff>
    </xdr:to>
    <xdr:sp>
      <xdr:nvSpPr>
        <xdr:cNvPr id="8" name="TextBox 12"/>
        <xdr:cNvSpPr txBox="1">
          <a:spLocks noChangeArrowheads="1"/>
        </xdr:cNvSpPr>
      </xdr:nvSpPr>
      <xdr:spPr>
        <a:xfrm>
          <a:off x="19050" y="10382250"/>
          <a:ext cx="7829550" cy="1000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この方法によると、試行回数を増やすに従い、平均賞金は期待値の周りに安定していく(大数の法則)様子が確かめられました。
　こうして「大数の法則」を確認することによって、期待値とは「一回当たりに期待されるらしい予想値」という曖昧な概念から、実験値が安定していく理想的な確定値へと概念が深められはずです。
　このような実験(経験)の元で、平均値(実験値)と期待値(理論値)との関係(期待値の正確な意味)が理解されるはずです。
　このような理由から、確率や期待値の学習においては、特に実験で検証しておくことが大切だと考えました。</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0</xdr:rowOff>
    </xdr:from>
    <xdr:to>
      <xdr:col>11</xdr:col>
      <xdr:colOff>352425</xdr:colOff>
      <xdr:row>43</xdr:row>
      <xdr:rowOff>28575</xdr:rowOff>
    </xdr:to>
    <xdr:graphicFrame>
      <xdr:nvGraphicFramePr>
        <xdr:cNvPr id="1" name="Chart 3"/>
        <xdr:cNvGraphicFramePr/>
      </xdr:nvGraphicFramePr>
      <xdr:xfrm>
        <a:off x="0" y="9153525"/>
        <a:ext cx="4229100" cy="285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27</xdr:row>
      <xdr:rowOff>9525</xdr:rowOff>
    </xdr:from>
    <xdr:to>
      <xdr:col>11</xdr:col>
      <xdr:colOff>352425</xdr:colOff>
      <xdr:row>39</xdr:row>
      <xdr:rowOff>28575</xdr:rowOff>
    </xdr:to>
    <xdr:graphicFrame>
      <xdr:nvGraphicFramePr>
        <xdr:cNvPr id="2" name="Chart 4"/>
        <xdr:cNvGraphicFramePr/>
      </xdr:nvGraphicFramePr>
      <xdr:xfrm>
        <a:off x="0" y="6419850"/>
        <a:ext cx="4229100" cy="20764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47</xdr:row>
      <xdr:rowOff>152400</xdr:rowOff>
    </xdr:from>
    <xdr:to>
      <xdr:col>11</xdr:col>
      <xdr:colOff>352425</xdr:colOff>
      <xdr:row>60</xdr:row>
      <xdr:rowOff>0</xdr:rowOff>
    </xdr:to>
    <xdr:graphicFrame>
      <xdr:nvGraphicFramePr>
        <xdr:cNvPr id="3" name="Chart 7"/>
        <xdr:cNvGraphicFramePr/>
      </xdr:nvGraphicFramePr>
      <xdr:xfrm>
        <a:off x="0" y="12353925"/>
        <a:ext cx="4229100" cy="20764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68</xdr:row>
      <xdr:rowOff>85725</xdr:rowOff>
    </xdr:from>
    <xdr:to>
      <xdr:col>12</xdr:col>
      <xdr:colOff>9525</xdr:colOff>
      <xdr:row>80</xdr:row>
      <xdr:rowOff>19050</xdr:rowOff>
    </xdr:to>
    <xdr:graphicFrame>
      <xdr:nvGraphicFramePr>
        <xdr:cNvPr id="4" name="Chart 10"/>
        <xdr:cNvGraphicFramePr/>
      </xdr:nvGraphicFramePr>
      <xdr:xfrm>
        <a:off x="0" y="18249900"/>
        <a:ext cx="4238625" cy="1990725"/>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9525</xdr:rowOff>
    </xdr:from>
    <xdr:to>
      <xdr:col>13</xdr:col>
      <xdr:colOff>485775</xdr:colOff>
      <xdr:row>4</xdr:row>
      <xdr:rowOff>85725</xdr:rowOff>
    </xdr:to>
    <xdr:sp>
      <xdr:nvSpPr>
        <xdr:cNvPr id="1" name="TextBox 2"/>
        <xdr:cNvSpPr txBox="1">
          <a:spLocks noChangeArrowheads="1"/>
        </xdr:cNvSpPr>
      </xdr:nvSpPr>
      <xdr:spPr>
        <a:xfrm>
          <a:off x="9525" y="228600"/>
          <a:ext cx="7858125" cy="590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1章で出てきたミニ宝くじおける『母平均』と多数回試行の際の平均金額の予想方式における『予想値』の関係について、推測統計の立場(中心極限定理)から実験を通して考えました。
　多数回試行を母集団からの標本抽出と考えて、下記の「中心極限定理」を元に考えました。
　</a:t>
          </a:r>
        </a:p>
      </xdr:txBody>
    </xdr:sp>
    <xdr:clientData/>
  </xdr:twoCellAnchor>
  <xdr:twoCellAnchor>
    <xdr:from>
      <xdr:col>0</xdr:col>
      <xdr:colOff>0</xdr:colOff>
      <xdr:row>14</xdr:row>
      <xdr:rowOff>47625</xdr:rowOff>
    </xdr:from>
    <xdr:to>
      <xdr:col>8</xdr:col>
      <xdr:colOff>476250</xdr:colOff>
      <xdr:row>25</xdr:row>
      <xdr:rowOff>0</xdr:rowOff>
    </xdr:to>
    <xdr:graphicFrame>
      <xdr:nvGraphicFramePr>
        <xdr:cNvPr id="2" name="Chart 3"/>
        <xdr:cNvGraphicFramePr/>
      </xdr:nvGraphicFramePr>
      <xdr:xfrm>
        <a:off x="0" y="2533650"/>
        <a:ext cx="4953000" cy="18383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26</xdr:row>
      <xdr:rowOff>38100</xdr:rowOff>
    </xdr:from>
    <xdr:to>
      <xdr:col>13</xdr:col>
      <xdr:colOff>466725</xdr:colOff>
      <xdr:row>30</xdr:row>
      <xdr:rowOff>76200</xdr:rowOff>
    </xdr:to>
    <xdr:sp>
      <xdr:nvSpPr>
        <xdr:cNvPr id="3" name="TextBox 4"/>
        <xdr:cNvSpPr txBox="1">
          <a:spLocks noChangeArrowheads="1"/>
        </xdr:cNvSpPr>
      </xdr:nvSpPr>
      <xdr:spPr>
        <a:xfrm>
          <a:off x="0" y="4581525"/>
          <a:ext cx="7848600" cy="723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復元抽出でn回クジを引くことを、標本の大きさnの標本抽出と考えます。
　実験しやすいように母集団の大きさは20個としましたが、1回ずつ復元抽出すれば、それぞれ独立で、母集団を2万個に拡大しても、確率には変化がないので、同じ事が言えます。
　n回の平均賞金を、標本平均と考えます。
</a:t>
          </a:r>
        </a:p>
      </xdr:txBody>
    </xdr:sp>
    <xdr:clientData/>
  </xdr:twoCellAnchor>
  <xdr:twoCellAnchor>
    <xdr:from>
      <xdr:col>0</xdr:col>
      <xdr:colOff>0</xdr:colOff>
      <xdr:row>120</xdr:row>
      <xdr:rowOff>9525</xdr:rowOff>
    </xdr:from>
    <xdr:to>
      <xdr:col>0</xdr:col>
      <xdr:colOff>0</xdr:colOff>
      <xdr:row>134</xdr:row>
      <xdr:rowOff>152400</xdr:rowOff>
    </xdr:to>
    <xdr:graphicFrame>
      <xdr:nvGraphicFramePr>
        <xdr:cNvPr id="4" name="Chart 6"/>
        <xdr:cNvGraphicFramePr/>
      </xdr:nvGraphicFramePr>
      <xdr:xfrm>
        <a:off x="0" y="20774025"/>
        <a:ext cx="0" cy="25431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61</xdr:row>
      <xdr:rowOff>9525</xdr:rowOff>
    </xdr:from>
    <xdr:to>
      <xdr:col>12</xdr:col>
      <xdr:colOff>0</xdr:colOff>
      <xdr:row>75</xdr:row>
      <xdr:rowOff>152400</xdr:rowOff>
    </xdr:to>
    <xdr:graphicFrame>
      <xdr:nvGraphicFramePr>
        <xdr:cNvPr id="5" name="Chart 7"/>
        <xdr:cNvGraphicFramePr/>
      </xdr:nvGraphicFramePr>
      <xdr:xfrm>
        <a:off x="0" y="10591800"/>
        <a:ext cx="6734175" cy="2543175"/>
      </xdr:xfrm>
      <a:graphic>
        <a:graphicData uri="http://schemas.openxmlformats.org/drawingml/2006/chart">
          <c:chart xmlns:c="http://schemas.openxmlformats.org/drawingml/2006/chart" r:id="rId3"/>
        </a:graphicData>
      </a:graphic>
    </xdr:graphicFrame>
    <xdr:clientData/>
  </xdr:twoCellAnchor>
  <xdr:twoCellAnchor>
    <xdr:from>
      <xdr:col>0</xdr:col>
      <xdr:colOff>19050</xdr:colOff>
      <xdr:row>77</xdr:row>
      <xdr:rowOff>38100</xdr:rowOff>
    </xdr:from>
    <xdr:to>
      <xdr:col>11</xdr:col>
      <xdr:colOff>466725</xdr:colOff>
      <xdr:row>82</xdr:row>
      <xdr:rowOff>142875</xdr:rowOff>
    </xdr:to>
    <xdr:sp>
      <xdr:nvSpPr>
        <xdr:cNvPr id="6" name="TextBox 8"/>
        <xdr:cNvSpPr txBox="1">
          <a:spLocks noChangeArrowheads="1"/>
        </xdr:cNvSpPr>
      </xdr:nvSpPr>
      <xdr:spPr>
        <a:xfrm>
          <a:off x="19050" y="13363575"/>
          <a:ext cx="6438900" cy="962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中心極限定理によれば、多数回試行の場合に標本平均値の安定していく値が母平均であることがわかります。　つまり、多数回試行の場合に平均値が安定していく理想の予想値=母平均となり、「母平均」も「予想値」も期待値として同じ値になることが納得できます。導入の段階では、母平均は「1本当たりにならした平均値」であり、予想値は「1回当たりにならした予想値」であったわけですが、推測統計(中心極限定理)の立場から見れば、いずれも「期待値」として同じ値になることが納得されました。</a:t>
          </a:r>
        </a:p>
      </xdr:txBody>
    </xdr:sp>
    <xdr:clientData/>
  </xdr:twoCellAnchor>
  <xdr:twoCellAnchor>
    <xdr:from>
      <xdr:col>0</xdr:col>
      <xdr:colOff>9525</xdr:colOff>
      <xdr:row>41</xdr:row>
      <xdr:rowOff>19050</xdr:rowOff>
    </xdr:from>
    <xdr:to>
      <xdr:col>12</xdr:col>
      <xdr:colOff>190500</xdr:colOff>
      <xdr:row>50</xdr:row>
      <xdr:rowOff>95250</xdr:rowOff>
    </xdr:to>
    <xdr:graphicFrame>
      <xdr:nvGraphicFramePr>
        <xdr:cNvPr id="7" name="Chart 9"/>
        <xdr:cNvGraphicFramePr/>
      </xdr:nvGraphicFramePr>
      <xdr:xfrm>
        <a:off x="9525" y="7153275"/>
        <a:ext cx="6915150" cy="1619250"/>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6</xdr:row>
      <xdr:rowOff>104775</xdr:rowOff>
    </xdr:from>
    <xdr:to>
      <xdr:col>14</xdr:col>
      <xdr:colOff>66675</xdr:colOff>
      <xdr:row>8</xdr:row>
      <xdr:rowOff>152400</xdr:rowOff>
    </xdr:to>
    <xdr:sp>
      <xdr:nvSpPr>
        <xdr:cNvPr id="8" name="TextBox 10"/>
        <xdr:cNvSpPr txBox="1">
          <a:spLocks noChangeArrowheads="1"/>
        </xdr:cNvSpPr>
      </xdr:nvSpPr>
      <xdr:spPr>
        <a:xfrm>
          <a:off x="38100" y="1181100"/>
          <a:ext cx="7915275"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中心極限定理---母平均m,母標準偏差σの母集団からn個(十分に大きな値)の独立な標本を抽出すると、その標本平均の確率分布は平均m,標準偏差σ/√nの正規分布に従う。</a:t>
          </a:r>
        </a:p>
      </xdr:txBody>
    </xdr:sp>
    <xdr:clientData/>
  </xdr:twoCellAnchor>
  <xdr:twoCellAnchor>
    <xdr:from>
      <xdr:col>0</xdr:col>
      <xdr:colOff>0</xdr:colOff>
      <xdr:row>85</xdr:row>
      <xdr:rowOff>76200</xdr:rowOff>
    </xdr:from>
    <xdr:to>
      <xdr:col>12</xdr:col>
      <xdr:colOff>19050</xdr:colOff>
      <xdr:row>98</xdr:row>
      <xdr:rowOff>114300</xdr:rowOff>
    </xdr:to>
    <xdr:sp>
      <xdr:nvSpPr>
        <xdr:cNvPr id="9" name="TextBox 11"/>
        <xdr:cNvSpPr txBox="1">
          <a:spLocks noChangeArrowheads="1"/>
        </xdr:cNvSpPr>
      </xdr:nvSpPr>
      <xdr:spPr>
        <a:xfrm>
          <a:off x="0" y="14820900"/>
          <a:ext cx="6753225" cy="2266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学ぶことは、自分の認識の世界が広がることですから楽しさが伴うはずなのですが『学び』が『苦役』になっているのはどうしてなのか、在職の頃から疑問に思っていました。教育の内容と方法を抜本的に転換しなければと考えていましたが、その具体的な内容と方法が漠然としていました。
　この講座の経験から、私は、学ぶことの楽しさを実感できるためには、『自由性』、『あそび』、『ゆとり』が必要条件だと考えるようになりました。これらの条件があれば、自らに強いて勉める(勉強)ことも苦にならないことを経験しました。これらの条件は、多くの学校で大勢となっている『競争主義』、『効率主義』、『反ゆとり』と対照的ですが、『学びから逃走してしまった子ども達』を本来の学びに向かわせるために必要な条件だと考えるようになりました。
　これからもこの講座に関わっていきたいと考えています。このような数学教育のあり方に関心をお持ちの方はどなたでもサポーターとして参加してください。
　また、実験のプログラムに関心をお持ちの方はご連絡ください。
　下記のメールにご連絡くだされば講座の案内やプログラムを添付してお送りします。
   email---yusuke3@mx2.fctv.ne.jp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511;&#12491;&#23453;&#12463;&#12472;(&#12381;&#12398;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6399;&#24453;&#20516;&#12395;&#12388;&#12356;&#123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0回×100人(その2)"/>
      <sheetName val="100回×100人(その2)"/>
      <sheetName val="1000回×100人(その2)"/>
    </sheetNames>
    <sheetDataSet>
      <sheetData sheetId="1">
        <row r="4">
          <cell r="C4">
            <v>450</v>
          </cell>
          <cell r="D4">
            <v>650</v>
          </cell>
          <cell r="E4">
            <v>850</v>
          </cell>
          <cell r="F4">
            <v>1050</v>
          </cell>
          <cell r="G4">
            <v>1250</v>
          </cell>
          <cell r="H4">
            <v>1450</v>
          </cell>
          <cell r="I4">
            <v>1650</v>
          </cell>
          <cell r="J4">
            <v>1850</v>
          </cell>
          <cell r="K4">
            <v>2050</v>
          </cell>
        </row>
        <row r="6">
          <cell r="D6">
            <v>0.01</v>
          </cell>
          <cell r="E6">
            <v>0.1</v>
          </cell>
          <cell r="F6">
            <v>0.3</v>
          </cell>
          <cell r="G6">
            <v>0.34</v>
          </cell>
          <cell r="H6">
            <v>0.16</v>
          </cell>
          <cell r="I6">
            <v>0.05</v>
          </cell>
          <cell r="J6">
            <v>0.04</v>
          </cell>
        </row>
        <row r="8">
          <cell r="C8">
            <v>0.0022972896267630105</v>
          </cell>
          <cell r="D8">
            <v>0.019765936945840723</v>
          </cell>
          <cell r="E8">
            <v>0.09168840493593466</v>
          </cell>
          <cell r="F8">
            <v>0.22993644988766626</v>
          </cell>
          <cell r="G8">
            <v>0.312327104884238</v>
          </cell>
          <cell r="H8">
            <v>0.22993644988766626</v>
          </cell>
          <cell r="I8">
            <v>0.09168840493593466</v>
          </cell>
          <cell r="J8">
            <v>0.019765936945840723</v>
          </cell>
          <cell r="K8">
            <v>0.0022972896267630105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ゲーム作りに挑戦(その1) (2)"/>
      <sheetName val="大数の法則の実験 (2)"/>
      <sheetName val="期待値の導入"/>
      <sheetName val="大数の法則の実験"/>
      <sheetName val="ゲーム作りに挑戦(その1)"/>
      <sheetName val="ゲーム作りに挑戦(その2)"/>
      <sheetName val="どちらが有利"/>
      <sheetName val="Sheet5"/>
      <sheetName val="Sheet6"/>
    </sheetNames>
    <definedNames>
      <definedName name="ゲームA100回試行"/>
      <definedName name="ゲームA10回試行"/>
      <definedName name="ゲームAの1000回試行"/>
      <definedName name="ゲームD100回試行"/>
      <definedName name="ゲームD10回試行"/>
      <definedName name="ゲームDの1000回試行"/>
      <definedName name="ミニ宝クジ1000回試行"/>
      <definedName name="ミニ宝クジ100回試行"/>
      <definedName name="ミニ宝クジ60回試行"/>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1"/>
  <dimension ref="A1:I74"/>
  <sheetViews>
    <sheetView workbookViewId="0" topLeftCell="A1">
      <selection activeCell="F2" sqref="F2"/>
    </sheetView>
  </sheetViews>
  <sheetFormatPr defaultColWidth="9.00390625" defaultRowHeight="13.5"/>
  <cols>
    <col min="1" max="1" width="12.875" style="0" customWidth="1"/>
    <col min="2" max="2" width="11.50390625" style="0" customWidth="1"/>
    <col min="3" max="3" width="11.75390625" style="0" customWidth="1"/>
  </cols>
  <sheetData>
    <row r="1" spans="1:7" ht="31.5" customHeight="1">
      <c r="A1" s="71" t="s">
        <v>0</v>
      </c>
      <c r="B1" s="71"/>
      <c r="C1" s="71"/>
      <c r="D1" s="71"/>
      <c r="E1" s="71"/>
      <c r="F1" s="71"/>
      <c r="G1" s="71"/>
    </row>
    <row r="2" spans="1:7" ht="31.5" customHeight="1">
      <c r="A2" s="1"/>
      <c r="B2" s="1"/>
      <c r="C2" s="1"/>
      <c r="D2" s="1"/>
      <c r="E2" s="1"/>
      <c r="F2" s="1" t="s">
        <v>1</v>
      </c>
      <c r="G2" s="1"/>
    </row>
    <row r="3" spans="1:7" ht="17.25">
      <c r="A3" s="1"/>
      <c r="B3" s="1"/>
      <c r="C3" s="1"/>
      <c r="D3" s="1"/>
      <c r="E3" s="1"/>
      <c r="F3" s="1"/>
      <c r="G3" s="1"/>
    </row>
    <row r="4" spans="1:7" ht="17.25">
      <c r="A4" s="1"/>
      <c r="B4" s="1"/>
      <c r="C4" s="1"/>
      <c r="D4" s="1"/>
      <c r="E4" s="1"/>
      <c r="F4" s="1"/>
      <c r="G4" s="1"/>
    </row>
    <row r="5" spans="1:7" ht="17.25">
      <c r="A5" s="1"/>
      <c r="B5" s="1"/>
      <c r="C5" s="1"/>
      <c r="D5" s="1"/>
      <c r="E5" s="1"/>
      <c r="F5" s="1"/>
      <c r="G5" s="1"/>
    </row>
    <row r="6" spans="1:7" ht="17.25">
      <c r="A6" s="1"/>
      <c r="B6" s="1"/>
      <c r="C6" s="1"/>
      <c r="D6" s="1"/>
      <c r="E6" s="1"/>
      <c r="F6" s="1"/>
      <c r="G6" s="1"/>
    </row>
    <row r="7" spans="1:7" ht="17.25">
      <c r="A7" s="1"/>
      <c r="B7" s="1"/>
      <c r="C7" s="1"/>
      <c r="D7" s="1"/>
      <c r="E7" s="1"/>
      <c r="F7" s="1"/>
      <c r="G7" s="1"/>
    </row>
    <row r="8" spans="1:7" ht="17.25">
      <c r="A8" s="1"/>
      <c r="B8" s="1"/>
      <c r="C8" s="1"/>
      <c r="D8" s="1"/>
      <c r="E8" s="1"/>
      <c r="F8" s="1"/>
      <c r="G8" s="1"/>
    </row>
    <row r="9" spans="1:7" ht="17.25">
      <c r="A9" s="1"/>
      <c r="B9" s="1"/>
      <c r="C9" s="1"/>
      <c r="D9" s="1"/>
      <c r="E9" s="1"/>
      <c r="F9" s="1"/>
      <c r="G9" s="1"/>
    </row>
    <row r="10" spans="1:7" ht="17.25">
      <c r="A10" s="1"/>
      <c r="B10" s="1"/>
      <c r="C10" s="1"/>
      <c r="D10" s="1"/>
      <c r="E10" s="1"/>
      <c r="F10" s="1"/>
      <c r="G10" s="1"/>
    </row>
    <row r="11" spans="1:7" ht="17.25">
      <c r="A11" s="1"/>
      <c r="B11" s="1"/>
      <c r="C11" s="1"/>
      <c r="D11" s="1"/>
      <c r="E11" s="1"/>
      <c r="F11" s="1"/>
      <c r="G11" s="1"/>
    </row>
    <row r="12" spans="1:7" ht="17.25">
      <c r="A12" s="1"/>
      <c r="B12" s="1"/>
      <c r="C12" s="1"/>
      <c r="D12" s="1"/>
      <c r="E12" s="1"/>
      <c r="F12" s="1"/>
      <c r="G12" s="1"/>
    </row>
    <row r="13" spans="1:7" ht="17.25">
      <c r="A13" s="1"/>
      <c r="B13" s="1"/>
      <c r="C13" s="1"/>
      <c r="D13" s="1"/>
      <c r="E13" s="1"/>
      <c r="F13" s="1"/>
      <c r="G13" s="1"/>
    </row>
    <row r="14" spans="1:7" ht="17.25">
      <c r="A14" s="1"/>
      <c r="B14" s="1"/>
      <c r="C14" s="1"/>
      <c r="D14" s="1"/>
      <c r="E14" s="1"/>
      <c r="F14" s="1"/>
      <c r="G14" s="1"/>
    </row>
    <row r="15" spans="1:7" ht="17.25">
      <c r="A15" s="1"/>
      <c r="B15" s="1"/>
      <c r="C15" s="1"/>
      <c r="D15" s="1"/>
      <c r="E15" s="1"/>
      <c r="F15" s="1"/>
      <c r="G15" s="1"/>
    </row>
    <row r="16" ht="17.25">
      <c r="A16" s="2" t="s">
        <v>2</v>
      </c>
    </row>
    <row r="18" ht="13.5">
      <c r="A18" s="3" t="s">
        <v>139</v>
      </c>
    </row>
    <row r="19" ht="13.5">
      <c r="A19" s="4"/>
    </row>
    <row r="20" ht="17.25">
      <c r="A20" s="2" t="s">
        <v>140</v>
      </c>
    </row>
    <row r="21" ht="14.25" thickBot="1">
      <c r="A21" s="4" t="s">
        <v>3</v>
      </c>
    </row>
    <row r="22" spans="1:6" ht="14.25" thickBot="1">
      <c r="A22" s="5"/>
      <c r="B22" s="6" t="s">
        <v>4</v>
      </c>
      <c r="C22" s="7" t="s">
        <v>5</v>
      </c>
      <c r="D22" s="7" t="s">
        <v>6</v>
      </c>
      <c r="E22" s="8" t="s">
        <v>28</v>
      </c>
      <c r="F22" s="5" t="s">
        <v>7</v>
      </c>
    </row>
    <row r="23" spans="1:6" ht="13.5">
      <c r="A23" s="9" t="s">
        <v>8</v>
      </c>
      <c r="B23" s="10" t="s">
        <v>9</v>
      </c>
      <c r="C23" s="11" t="s">
        <v>10</v>
      </c>
      <c r="D23" s="11" t="s">
        <v>11</v>
      </c>
      <c r="E23" s="12" t="s">
        <v>12</v>
      </c>
      <c r="F23" s="9"/>
    </row>
    <row r="24" spans="1:6" ht="13.5">
      <c r="A24" s="13" t="s">
        <v>13</v>
      </c>
      <c r="B24" s="14" t="s">
        <v>14</v>
      </c>
      <c r="C24" s="15" t="s">
        <v>15</v>
      </c>
      <c r="D24" s="15" t="s">
        <v>16</v>
      </c>
      <c r="E24" s="16" t="s">
        <v>17</v>
      </c>
      <c r="F24" s="13" t="s">
        <v>18</v>
      </c>
    </row>
    <row r="25" spans="1:6" ht="14.25" thickBot="1">
      <c r="A25" s="17" t="s">
        <v>19</v>
      </c>
      <c r="B25" s="18" t="s">
        <v>29</v>
      </c>
      <c r="C25" s="19" t="s">
        <v>30</v>
      </c>
      <c r="D25" s="19" t="s">
        <v>31</v>
      </c>
      <c r="E25" s="20" t="s">
        <v>32</v>
      </c>
      <c r="F25" s="17">
        <v>1</v>
      </c>
    </row>
    <row r="26" spans="1:6" ht="13.5">
      <c r="A26" s="23"/>
      <c r="B26" s="22"/>
      <c r="C26" s="22"/>
      <c r="D26" s="22"/>
      <c r="E26" s="22"/>
      <c r="F26" s="23"/>
    </row>
    <row r="27" spans="1:6" ht="13.5">
      <c r="A27" s="23"/>
      <c r="B27" s="22"/>
      <c r="C27" s="22"/>
      <c r="D27" s="22"/>
      <c r="E27" s="22"/>
      <c r="F27" s="23"/>
    </row>
    <row r="28" spans="1:6" ht="13.5">
      <c r="A28" s="23"/>
      <c r="B28" s="22"/>
      <c r="C28" s="22"/>
      <c r="D28" s="22"/>
      <c r="E28" s="22"/>
      <c r="F28" s="23"/>
    </row>
    <row r="29" spans="1:6" ht="13.5">
      <c r="A29" s="23"/>
      <c r="B29" s="22"/>
      <c r="C29" s="22"/>
      <c r="D29" s="22"/>
      <c r="E29" s="22"/>
      <c r="F29" s="23"/>
    </row>
    <row r="30" spans="1:6" ht="13.5">
      <c r="A30" s="23"/>
      <c r="B30" s="22"/>
      <c r="C30" s="22"/>
      <c r="D30" s="22"/>
      <c r="E30" s="22"/>
      <c r="F30" s="23"/>
    </row>
    <row r="31" spans="1:6" ht="13.5">
      <c r="A31" s="23"/>
      <c r="B31" s="22"/>
      <c r="C31" s="22"/>
      <c r="D31" s="22"/>
      <c r="E31" s="22"/>
      <c r="F31" s="23"/>
    </row>
    <row r="32" spans="1:6" ht="13.5">
      <c r="A32" s="23"/>
      <c r="B32" s="22"/>
      <c r="C32" s="22"/>
      <c r="D32" s="22"/>
      <c r="E32" s="22"/>
      <c r="F32" s="23"/>
    </row>
    <row r="33" spans="1:6" ht="13.5">
      <c r="A33" s="23"/>
      <c r="B33" s="22"/>
      <c r="C33" s="22"/>
      <c r="D33" s="22"/>
      <c r="E33" s="22"/>
      <c r="F33" s="23"/>
    </row>
    <row r="34" spans="1:6" ht="13.5">
      <c r="A34" s="23"/>
      <c r="B34" s="22"/>
      <c r="C34" s="22"/>
      <c r="D34" s="22"/>
      <c r="E34" s="22"/>
      <c r="F34" s="23"/>
    </row>
    <row r="35" spans="1:6" ht="13.5">
      <c r="A35" s="21"/>
      <c r="B35" s="22"/>
      <c r="C35" s="22"/>
      <c r="D35" s="22"/>
      <c r="E35" s="22"/>
      <c r="F35" s="23"/>
    </row>
    <row r="36" spans="1:6" ht="13.5">
      <c r="A36" s="23"/>
      <c r="B36" s="22"/>
      <c r="C36" s="22"/>
      <c r="D36" s="22"/>
      <c r="E36" s="22"/>
      <c r="F36" s="23"/>
    </row>
    <row r="37" spans="1:6" ht="13.5">
      <c r="A37" s="23"/>
      <c r="B37" s="22"/>
      <c r="C37" s="22"/>
      <c r="D37" s="22"/>
      <c r="E37" s="22"/>
      <c r="F37" s="23"/>
    </row>
    <row r="38" spans="1:9" ht="15" customHeight="1" thickBot="1">
      <c r="A38" s="74" t="s">
        <v>20</v>
      </c>
      <c r="B38" s="74"/>
      <c r="C38" s="74"/>
      <c r="D38" s="74"/>
      <c r="E38" s="74"/>
      <c r="F38" s="74"/>
      <c r="G38" s="74"/>
      <c r="H38" s="74"/>
      <c r="I38" s="74"/>
    </row>
    <row r="39" spans="1:5" ht="27" customHeight="1" thickBot="1">
      <c r="A39" s="5" t="s">
        <v>21</v>
      </c>
      <c r="B39" s="6">
        <v>0</v>
      </c>
      <c r="C39" s="7">
        <v>1</v>
      </c>
      <c r="D39" s="8">
        <v>2</v>
      </c>
      <c r="E39" s="5" t="s">
        <v>7</v>
      </c>
    </row>
    <row r="40" spans="1:5" ht="13.5">
      <c r="A40" s="9" t="s">
        <v>22</v>
      </c>
      <c r="B40" s="10">
        <v>0</v>
      </c>
      <c r="C40" s="11">
        <v>12</v>
      </c>
      <c r="D40" s="12">
        <v>8</v>
      </c>
      <c r="E40" s="9"/>
    </row>
    <row r="41" spans="1:5" ht="13.5">
      <c r="A41" s="25" t="s">
        <v>19</v>
      </c>
      <c r="B41" s="26" t="s">
        <v>33</v>
      </c>
      <c r="C41" s="27" t="s">
        <v>34</v>
      </c>
      <c r="D41" s="28" t="s">
        <v>33</v>
      </c>
      <c r="E41" s="13">
        <v>1</v>
      </c>
    </row>
    <row r="42" spans="1:5" ht="14.25" thickBot="1">
      <c r="A42" s="29" t="s">
        <v>23</v>
      </c>
      <c r="B42" s="30">
        <v>0</v>
      </c>
      <c r="C42" s="31">
        <v>6</v>
      </c>
      <c r="D42" s="32">
        <v>2</v>
      </c>
      <c r="E42" s="17">
        <v>8</v>
      </c>
    </row>
    <row r="43" spans="1:5" ht="13.5">
      <c r="A43" s="33" t="s">
        <v>134</v>
      </c>
      <c r="B43" s="33"/>
      <c r="C43" s="23"/>
      <c r="D43" s="23"/>
      <c r="E43" s="23"/>
    </row>
    <row r="44" spans="1:5" ht="13.5">
      <c r="A44" s="33"/>
      <c r="B44" s="33"/>
      <c r="C44" s="23"/>
      <c r="D44" s="23"/>
      <c r="E44" s="23"/>
    </row>
    <row r="45" spans="1:5" ht="13.5">
      <c r="A45" s="33" t="s">
        <v>144</v>
      </c>
      <c r="B45" s="33"/>
      <c r="C45" s="23"/>
      <c r="D45" s="23"/>
      <c r="E45" s="23"/>
    </row>
    <row r="46" spans="1:5" ht="14.25" thickBot="1">
      <c r="A46" s="33"/>
      <c r="B46" s="33"/>
      <c r="C46" s="23"/>
      <c r="D46" s="23"/>
      <c r="E46" s="23"/>
    </row>
    <row r="47" spans="1:5" ht="13.5">
      <c r="A47" s="33"/>
      <c r="B47" s="56" t="s">
        <v>145</v>
      </c>
      <c r="C47" s="57" t="s">
        <v>146</v>
      </c>
      <c r="D47" s="23"/>
      <c r="E47" s="23"/>
    </row>
    <row r="48" spans="1:5" ht="14.25" thickBot="1">
      <c r="A48" s="33"/>
      <c r="B48" s="58" t="s">
        <v>147</v>
      </c>
      <c r="C48" s="59" t="s">
        <v>148</v>
      </c>
      <c r="D48" s="23"/>
      <c r="E48" s="23"/>
    </row>
    <row r="49" spans="1:5" ht="13.5">
      <c r="A49" s="33"/>
      <c r="B49" s="33"/>
      <c r="C49" s="23"/>
      <c r="D49" s="23"/>
      <c r="E49" s="23"/>
    </row>
    <row r="50" spans="1:5" ht="13.5">
      <c r="A50" s="33" t="s">
        <v>151</v>
      </c>
      <c r="B50" s="33"/>
      <c r="C50" s="23"/>
      <c r="D50" s="23"/>
      <c r="E50" s="23"/>
    </row>
    <row r="51" spans="1:5" ht="13.5">
      <c r="A51" s="33" t="s">
        <v>150</v>
      </c>
      <c r="B51" s="33"/>
      <c r="C51" s="23"/>
      <c r="D51" s="23"/>
      <c r="E51" s="23"/>
    </row>
    <row r="52" spans="1:5" ht="13.5">
      <c r="A52" s="33" t="s">
        <v>149</v>
      </c>
      <c r="B52" s="33"/>
      <c r="C52" s="23"/>
      <c r="D52" s="23"/>
      <c r="E52" s="23"/>
    </row>
    <row r="53" spans="1:2" ht="13.5">
      <c r="A53" s="33"/>
      <c r="B53" s="33"/>
    </row>
    <row r="54" ht="13.5">
      <c r="A54" s="4" t="s">
        <v>141</v>
      </c>
    </row>
    <row r="55" ht="14.25" thickBot="1">
      <c r="A55" t="s">
        <v>142</v>
      </c>
    </row>
    <row r="56" spans="1:6" ht="14.25" thickBot="1">
      <c r="A56" s="5"/>
      <c r="B56" s="6" t="s">
        <v>4</v>
      </c>
      <c r="C56" s="7" t="s">
        <v>5</v>
      </c>
      <c r="D56" s="7" t="s">
        <v>6</v>
      </c>
      <c r="E56" s="8" t="s">
        <v>28</v>
      </c>
      <c r="F56" s="5" t="s">
        <v>7</v>
      </c>
    </row>
    <row r="57" spans="1:6" ht="13.5">
      <c r="A57" s="9" t="s">
        <v>8</v>
      </c>
      <c r="B57" s="10" t="s">
        <v>9</v>
      </c>
      <c r="C57" s="11" t="s">
        <v>10</v>
      </c>
      <c r="D57" s="11" t="s">
        <v>11</v>
      </c>
      <c r="E57" s="12" t="s">
        <v>12</v>
      </c>
      <c r="F57" s="9"/>
    </row>
    <row r="58" spans="1:6" ht="13.5">
      <c r="A58" s="13" t="s">
        <v>13</v>
      </c>
      <c r="B58" s="14" t="s">
        <v>14</v>
      </c>
      <c r="C58" s="15" t="s">
        <v>15</v>
      </c>
      <c r="D58" s="15" t="s">
        <v>16</v>
      </c>
      <c r="E58" s="16" t="s">
        <v>17</v>
      </c>
      <c r="F58" s="13" t="s">
        <v>18</v>
      </c>
    </row>
    <row r="59" spans="1:6" ht="13.5">
      <c r="A59" s="13" t="s">
        <v>19</v>
      </c>
      <c r="B59" s="54" t="s">
        <v>29</v>
      </c>
      <c r="C59" s="38" t="s">
        <v>30</v>
      </c>
      <c r="D59" s="38" t="s">
        <v>31</v>
      </c>
      <c r="E59" s="55" t="s">
        <v>32</v>
      </c>
      <c r="F59" s="13">
        <v>1</v>
      </c>
    </row>
    <row r="60" spans="1:6" ht="14.25" thickBot="1">
      <c r="A60" s="29" t="s">
        <v>24</v>
      </c>
      <c r="B60" s="18" t="s">
        <v>35</v>
      </c>
      <c r="C60" s="19" t="s">
        <v>36</v>
      </c>
      <c r="D60" s="19" t="s">
        <v>37</v>
      </c>
      <c r="E60" s="20" t="s">
        <v>38</v>
      </c>
      <c r="F60" s="17" t="s">
        <v>25</v>
      </c>
    </row>
    <row r="61" spans="1:6" ht="13.5">
      <c r="A61" s="33" t="s">
        <v>26</v>
      </c>
      <c r="B61" s="23"/>
      <c r="C61" s="23"/>
      <c r="D61" s="23"/>
      <c r="E61" s="23"/>
      <c r="F61" s="23"/>
    </row>
    <row r="62" spans="1:6" ht="13.5">
      <c r="A62" s="33" t="s">
        <v>39</v>
      </c>
      <c r="B62" s="23"/>
      <c r="C62" s="23"/>
      <c r="D62" s="23"/>
      <c r="E62" s="23"/>
      <c r="F62" s="23"/>
    </row>
    <row r="63" spans="1:6" ht="13.5">
      <c r="A63" s="33" t="s">
        <v>40</v>
      </c>
      <c r="B63" s="23"/>
      <c r="C63" s="23"/>
      <c r="D63" s="23"/>
      <c r="E63" s="23"/>
      <c r="F63" s="23"/>
    </row>
    <row r="64" spans="1:7" ht="45" customHeight="1">
      <c r="A64" s="73" t="s">
        <v>122</v>
      </c>
      <c r="B64" s="73"/>
      <c r="C64" s="73"/>
      <c r="D64" s="73"/>
      <c r="E64" s="73"/>
      <c r="F64" s="73"/>
      <c r="G64" s="73"/>
    </row>
    <row r="65" spans="1:7" ht="13.5">
      <c r="A65" s="40"/>
      <c r="B65" s="40"/>
      <c r="C65" s="40"/>
      <c r="D65" s="40"/>
      <c r="E65" s="40"/>
      <c r="F65" s="40"/>
      <c r="G65" s="40"/>
    </row>
    <row r="66" spans="1:7" ht="24" customHeight="1">
      <c r="A66" s="73" t="s">
        <v>143</v>
      </c>
      <c r="B66" s="73"/>
      <c r="C66" s="73"/>
      <c r="D66" s="73"/>
      <c r="E66" s="73"/>
      <c r="F66" s="73"/>
      <c r="G66" s="73"/>
    </row>
    <row r="67" spans="1:7" ht="29.25" customHeight="1" thickBot="1">
      <c r="A67" s="73" t="s">
        <v>136</v>
      </c>
      <c r="B67" s="73"/>
      <c r="C67" s="73"/>
      <c r="D67" s="73"/>
      <c r="E67" s="73"/>
      <c r="F67" s="73"/>
      <c r="G67" s="73"/>
    </row>
    <row r="68" spans="1:7" ht="40.5" customHeight="1" thickBot="1">
      <c r="A68" s="5" t="s">
        <v>21</v>
      </c>
      <c r="B68" s="6">
        <v>0</v>
      </c>
      <c r="C68" s="7">
        <v>1</v>
      </c>
      <c r="D68" s="8">
        <v>2</v>
      </c>
      <c r="E68" s="5" t="s">
        <v>7</v>
      </c>
      <c r="F68" s="23"/>
      <c r="G68" s="23"/>
    </row>
    <row r="69" spans="1:7" ht="21" customHeight="1">
      <c r="A69" s="9" t="s">
        <v>22</v>
      </c>
      <c r="B69" s="10">
        <v>0</v>
      </c>
      <c r="C69" s="11">
        <v>12</v>
      </c>
      <c r="D69" s="12">
        <v>8</v>
      </c>
      <c r="E69" s="9"/>
      <c r="F69" s="23"/>
      <c r="G69" s="23"/>
    </row>
    <row r="70" spans="1:7" ht="21" customHeight="1">
      <c r="A70" s="25" t="s">
        <v>19</v>
      </c>
      <c r="B70" s="26" t="s">
        <v>33</v>
      </c>
      <c r="C70" s="27" t="s">
        <v>34</v>
      </c>
      <c r="D70" s="28" t="s">
        <v>33</v>
      </c>
      <c r="E70" s="13">
        <v>1</v>
      </c>
      <c r="F70" s="23"/>
      <c r="G70" s="23"/>
    </row>
    <row r="71" spans="1:7" ht="21" customHeight="1" thickBot="1">
      <c r="A71" s="29" t="s">
        <v>23</v>
      </c>
      <c r="B71" s="30">
        <v>0</v>
      </c>
      <c r="C71" s="31">
        <v>6</v>
      </c>
      <c r="D71" s="32">
        <v>2</v>
      </c>
      <c r="E71" s="17">
        <v>8</v>
      </c>
      <c r="F71" s="23"/>
      <c r="G71" s="23"/>
    </row>
    <row r="72" spans="1:7" ht="21" customHeight="1">
      <c r="A72" s="33" t="s">
        <v>41</v>
      </c>
      <c r="B72" s="33"/>
      <c r="C72" s="23"/>
      <c r="D72" s="23"/>
      <c r="E72" s="23"/>
      <c r="F72" s="23"/>
      <c r="G72" s="23"/>
    </row>
    <row r="73" spans="1:9" ht="21" customHeight="1">
      <c r="A73" s="75" t="s">
        <v>27</v>
      </c>
      <c r="B73" s="75"/>
      <c r="C73" s="75"/>
      <c r="D73" s="75"/>
      <c r="E73" s="75"/>
      <c r="F73" s="75"/>
      <c r="G73" s="75"/>
      <c r="H73" s="75"/>
      <c r="I73" s="75"/>
    </row>
    <row r="74" spans="1:7" ht="30.75" customHeight="1">
      <c r="A74" s="72" t="s">
        <v>135</v>
      </c>
      <c r="B74" s="72"/>
      <c r="C74" s="72"/>
      <c r="D74" s="72"/>
      <c r="E74" s="72"/>
      <c r="F74" s="72"/>
      <c r="G74" s="72"/>
    </row>
    <row r="75" ht="21" customHeight="1"/>
    <row r="76" ht="29.25" customHeight="1"/>
  </sheetData>
  <mergeCells count="7">
    <mergeCell ref="A1:G1"/>
    <mergeCell ref="A74:G74"/>
    <mergeCell ref="A64:G64"/>
    <mergeCell ref="A66:G66"/>
    <mergeCell ref="A67:G67"/>
    <mergeCell ref="A38:I38"/>
    <mergeCell ref="A73:I73"/>
  </mergeCell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7"/>
  <dimension ref="A1:L39"/>
  <sheetViews>
    <sheetView workbookViewId="0" topLeftCell="A40">
      <selection activeCell="H33" sqref="H33"/>
    </sheetView>
  </sheetViews>
  <sheetFormatPr defaultColWidth="9.00390625" defaultRowHeight="13.5"/>
  <cols>
    <col min="1" max="1" width="13.375" style="0" customWidth="1"/>
    <col min="12" max="12" width="12.75390625" style="0" bestFit="1" customWidth="1"/>
  </cols>
  <sheetData>
    <row r="1" spans="1:7" ht="17.25">
      <c r="A1" s="71" t="s">
        <v>113</v>
      </c>
      <c r="B1" s="71"/>
      <c r="C1" s="71"/>
      <c r="D1" s="71"/>
      <c r="E1" s="71"/>
      <c r="F1" s="71"/>
      <c r="G1" s="71"/>
    </row>
    <row r="2" ht="13.5">
      <c r="A2" t="s">
        <v>42</v>
      </c>
    </row>
    <row r="3" spans="1:9" ht="13.5">
      <c r="A3" s="74" t="s">
        <v>43</v>
      </c>
      <c r="B3" s="74"/>
      <c r="C3" s="74"/>
      <c r="D3" s="74"/>
      <c r="E3" s="74"/>
      <c r="F3" s="74"/>
      <c r="G3" s="74"/>
      <c r="H3" s="74"/>
      <c r="I3" s="74"/>
    </row>
    <row r="4" ht="13.5">
      <c r="A4" t="s">
        <v>44</v>
      </c>
    </row>
    <row r="5" ht="13.5">
      <c r="A5" t="s">
        <v>45</v>
      </c>
    </row>
    <row r="7" ht="14.25" thickBot="1">
      <c r="A7" s="4" t="s">
        <v>46</v>
      </c>
    </row>
    <row r="8" spans="1:6" ht="13.5">
      <c r="A8" s="34"/>
      <c r="B8" s="24" t="s">
        <v>4</v>
      </c>
      <c r="C8" s="24" t="s">
        <v>5</v>
      </c>
      <c r="D8" s="24" t="s">
        <v>6</v>
      </c>
      <c r="E8" s="24" t="s">
        <v>70</v>
      </c>
      <c r="F8" s="35" t="s">
        <v>7</v>
      </c>
    </row>
    <row r="9" spans="1:6" ht="13.5">
      <c r="A9" s="36" t="s">
        <v>8</v>
      </c>
      <c r="B9" s="15" t="s">
        <v>9</v>
      </c>
      <c r="C9" s="15" t="s">
        <v>10</v>
      </c>
      <c r="D9" s="15" t="s">
        <v>11</v>
      </c>
      <c r="E9" s="15" t="s">
        <v>12</v>
      </c>
      <c r="F9" s="37"/>
    </row>
    <row r="10" spans="1:6" ht="13.5">
      <c r="A10" s="36" t="s">
        <v>13</v>
      </c>
      <c r="B10" s="15" t="s">
        <v>14</v>
      </c>
      <c r="C10" s="15" t="s">
        <v>15</v>
      </c>
      <c r="D10" s="15" t="s">
        <v>16</v>
      </c>
      <c r="E10" s="15" t="s">
        <v>17</v>
      </c>
      <c r="F10" s="37" t="s">
        <v>18</v>
      </c>
    </row>
    <row r="12" spans="1:9" ht="40.5" customHeight="1" thickBot="1">
      <c r="A12" s="73" t="s">
        <v>47</v>
      </c>
      <c r="B12" s="73"/>
      <c r="C12" s="73"/>
      <c r="D12" s="73"/>
      <c r="E12" s="73"/>
      <c r="F12" s="73"/>
      <c r="G12" s="73"/>
      <c r="H12" s="73"/>
      <c r="I12" s="73"/>
    </row>
    <row r="13" spans="1:4" ht="13.5">
      <c r="A13" s="34" t="s">
        <v>48</v>
      </c>
      <c r="B13" s="24" t="s">
        <v>49</v>
      </c>
      <c r="C13" s="24" t="s">
        <v>50</v>
      </c>
      <c r="D13" s="41" t="s">
        <v>51</v>
      </c>
    </row>
    <row r="14" spans="1:4" ht="13.5">
      <c r="A14" s="36" t="s">
        <v>52</v>
      </c>
      <c r="B14" s="15">
        <v>950</v>
      </c>
      <c r="C14" s="15">
        <v>1240</v>
      </c>
      <c r="D14" s="37">
        <v>1327</v>
      </c>
    </row>
    <row r="15" spans="1:4" ht="14.25" thickBot="1">
      <c r="A15" s="42" t="s">
        <v>53</v>
      </c>
      <c r="B15" s="31">
        <v>1250</v>
      </c>
      <c r="C15" s="31">
        <v>1250</v>
      </c>
      <c r="D15" s="39">
        <v>1250</v>
      </c>
    </row>
    <row r="16" spans="1:4" ht="13.5">
      <c r="A16" s="23"/>
      <c r="B16" s="23"/>
      <c r="C16" s="23"/>
      <c r="D16" s="23"/>
    </row>
    <row r="17" ht="13.5">
      <c r="A17" s="33" t="s">
        <v>71</v>
      </c>
    </row>
    <row r="26" ht="13.5">
      <c r="L26" s="23"/>
    </row>
    <row r="30" spans="1:8" ht="27" customHeight="1">
      <c r="A30" s="73" t="s">
        <v>54</v>
      </c>
      <c r="B30" s="73"/>
      <c r="C30" s="73"/>
      <c r="D30" s="73"/>
      <c r="E30" s="73"/>
      <c r="F30" s="73"/>
      <c r="G30" s="73"/>
      <c r="H30" s="73"/>
    </row>
    <row r="31" spans="1:9" ht="30" customHeight="1">
      <c r="A31" s="73" t="s">
        <v>55</v>
      </c>
      <c r="B31" s="73"/>
      <c r="C31" s="73"/>
      <c r="D31" s="73"/>
      <c r="E31" s="73"/>
      <c r="F31" s="73"/>
      <c r="G31" s="73"/>
      <c r="H31" s="73"/>
      <c r="I31" s="73"/>
    </row>
    <row r="34" spans="1:12" ht="13.5">
      <c r="A34" s="43" t="s">
        <v>56</v>
      </c>
      <c r="B34" s="23"/>
      <c r="C34" s="23"/>
      <c r="D34" s="23"/>
      <c r="E34" s="23"/>
      <c r="F34" s="23"/>
      <c r="G34" s="23"/>
      <c r="H34" s="23"/>
      <c r="I34" s="23"/>
      <c r="J34" s="23"/>
      <c r="K34" s="23"/>
      <c r="L34" s="23"/>
    </row>
    <row r="35" ht="14.25" thickBot="1">
      <c r="A35" t="s">
        <v>57</v>
      </c>
    </row>
    <row r="36" spans="1:12" ht="13.5">
      <c r="A36" s="34" t="s">
        <v>58</v>
      </c>
      <c r="B36" s="24" t="s">
        <v>59</v>
      </c>
      <c r="C36" s="24" t="s">
        <v>60</v>
      </c>
      <c r="D36" s="24" t="s">
        <v>61</v>
      </c>
      <c r="E36" s="24" t="s">
        <v>62</v>
      </c>
      <c r="F36" s="24" t="s">
        <v>63</v>
      </c>
      <c r="G36" s="24" t="s">
        <v>64</v>
      </c>
      <c r="H36" s="24" t="s">
        <v>65</v>
      </c>
      <c r="I36" s="24" t="s">
        <v>66</v>
      </c>
      <c r="J36" s="24" t="s">
        <v>67</v>
      </c>
      <c r="K36" s="24" t="s">
        <v>68</v>
      </c>
      <c r="L36" s="35" t="s">
        <v>69</v>
      </c>
    </row>
    <row r="37" spans="1:12" ht="13.5">
      <c r="A37" s="36" t="s">
        <v>50</v>
      </c>
      <c r="B37" s="15">
        <v>1800</v>
      </c>
      <c r="C37" s="15">
        <v>1500</v>
      </c>
      <c r="D37" s="15">
        <v>1310</v>
      </c>
      <c r="E37" s="15">
        <v>1190</v>
      </c>
      <c r="F37" s="15">
        <v>1440</v>
      </c>
      <c r="G37" s="15">
        <v>1700</v>
      </c>
      <c r="H37" s="15">
        <v>1350</v>
      </c>
      <c r="I37" s="15">
        <v>1300</v>
      </c>
      <c r="J37" s="15">
        <v>1530</v>
      </c>
      <c r="K37" s="15">
        <v>1280</v>
      </c>
      <c r="L37" s="37">
        <f>STDEVA(B37:K37)</f>
        <v>194.8218559493661</v>
      </c>
    </row>
    <row r="38" spans="1:12" ht="13.5">
      <c r="A38" s="36" t="s">
        <v>51</v>
      </c>
      <c r="B38" s="15">
        <v>1213</v>
      </c>
      <c r="C38" s="15">
        <v>1284</v>
      </c>
      <c r="D38" s="15">
        <v>1217</v>
      </c>
      <c r="E38" s="15">
        <v>1182</v>
      </c>
      <c r="F38" s="15">
        <v>1269</v>
      </c>
      <c r="G38" s="15">
        <v>1152</v>
      </c>
      <c r="H38" s="15">
        <v>1310</v>
      </c>
      <c r="I38" s="15">
        <v>1238</v>
      </c>
      <c r="J38" s="15">
        <v>1126</v>
      </c>
      <c r="K38" s="15">
        <v>1309</v>
      </c>
      <c r="L38" s="37">
        <f>STDEVA(B38:K38)</f>
        <v>63.947895456639806</v>
      </c>
    </row>
    <row r="39" spans="1:12" ht="14.25" thickBot="1">
      <c r="A39" s="42" t="s">
        <v>53</v>
      </c>
      <c r="B39" s="31">
        <v>1250</v>
      </c>
      <c r="C39" s="31">
        <v>1250</v>
      </c>
      <c r="D39" s="31">
        <v>1250</v>
      </c>
      <c r="E39" s="31">
        <v>1250</v>
      </c>
      <c r="F39" s="31">
        <v>1250</v>
      </c>
      <c r="G39" s="31">
        <v>1250</v>
      </c>
      <c r="H39" s="31">
        <v>1250</v>
      </c>
      <c r="I39" s="31">
        <v>1250</v>
      </c>
      <c r="J39" s="31">
        <v>1250</v>
      </c>
      <c r="K39" s="31">
        <v>1250</v>
      </c>
      <c r="L39" s="39"/>
    </row>
  </sheetData>
  <mergeCells count="5">
    <mergeCell ref="A31:I31"/>
    <mergeCell ref="A30:H30"/>
    <mergeCell ref="A1:G1"/>
    <mergeCell ref="A12:I12"/>
    <mergeCell ref="A3:I3"/>
  </mergeCells>
  <printOptions/>
  <pageMargins left="0.75" right="0.75" top="1" bottom="1" header="0.512" footer="0.512"/>
  <pageSetup horizontalDpi="600" verticalDpi="600" orientation="portrait" paperSize="9" scale="70" r:id="rId3"/>
  <drawing r:id="rId2"/>
  <legacyDrawing r:id="rId1"/>
</worksheet>
</file>

<file path=xl/worksheets/sheet3.xml><?xml version="1.0" encoding="utf-8"?>
<worksheet xmlns="http://schemas.openxmlformats.org/spreadsheetml/2006/main" xmlns:r="http://schemas.openxmlformats.org/officeDocument/2006/relationships">
  <sheetPr codeName="Sheet8"/>
  <dimension ref="A1:Q88"/>
  <sheetViews>
    <sheetView workbookViewId="0" topLeftCell="A76">
      <selection activeCell="F89" sqref="F89"/>
    </sheetView>
  </sheetViews>
  <sheetFormatPr defaultColWidth="9.00390625" defaultRowHeight="13.5"/>
  <cols>
    <col min="1" max="16384" width="4.625" style="0" customWidth="1"/>
  </cols>
  <sheetData>
    <row r="1" spans="1:8" ht="17.25">
      <c r="A1" s="71" t="s">
        <v>101</v>
      </c>
      <c r="B1" s="71"/>
      <c r="C1" s="71"/>
      <c r="D1" s="71"/>
      <c r="E1" s="71"/>
      <c r="F1" s="71"/>
      <c r="G1" s="71"/>
      <c r="H1" s="71"/>
    </row>
    <row r="3" spans="1:17" ht="29.25" customHeight="1">
      <c r="A3" s="73" t="s">
        <v>123</v>
      </c>
      <c r="B3" s="73"/>
      <c r="C3" s="73"/>
      <c r="D3" s="73"/>
      <c r="E3" s="73"/>
      <c r="F3" s="73"/>
      <c r="G3" s="73"/>
      <c r="H3" s="73"/>
      <c r="I3" s="73"/>
      <c r="J3" s="73"/>
      <c r="K3" s="73"/>
      <c r="L3" s="73"/>
      <c r="M3" s="73"/>
      <c r="N3" s="73"/>
      <c r="O3" s="73"/>
      <c r="P3" s="73"/>
      <c r="Q3" s="73"/>
    </row>
    <row r="4" ht="13.5">
      <c r="A4" t="s">
        <v>124</v>
      </c>
    </row>
    <row r="5" ht="13.5">
      <c r="A5" t="s">
        <v>125</v>
      </c>
    </row>
    <row r="6" ht="13.5">
      <c r="A6" t="s">
        <v>132</v>
      </c>
    </row>
    <row r="8" ht="13.5">
      <c r="A8" t="s">
        <v>111</v>
      </c>
    </row>
    <row r="9" ht="13.5">
      <c r="A9" t="s">
        <v>110</v>
      </c>
    </row>
    <row r="10" spans="1:17" ht="36" customHeight="1">
      <c r="A10" s="73" t="s">
        <v>112</v>
      </c>
      <c r="B10" s="73"/>
      <c r="C10" s="73"/>
      <c r="D10" s="73"/>
      <c r="E10" s="73"/>
      <c r="F10" s="73"/>
      <c r="G10" s="73"/>
      <c r="H10" s="73"/>
      <c r="I10" s="73"/>
      <c r="J10" s="73"/>
      <c r="K10" s="73"/>
      <c r="L10" s="73"/>
      <c r="M10" s="73"/>
      <c r="N10" s="73"/>
      <c r="O10" s="73"/>
      <c r="P10" s="73"/>
      <c r="Q10" s="73"/>
    </row>
    <row r="12" ht="14.25" thickBot="1">
      <c r="A12" s="4" t="s">
        <v>100</v>
      </c>
    </row>
    <row r="13" spans="1:8" ht="54">
      <c r="A13" s="44" t="s">
        <v>77</v>
      </c>
      <c r="B13" s="45" t="s">
        <v>72</v>
      </c>
      <c r="C13" s="24" t="s">
        <v>73</v>
      </c>
      <c r="D13" s="35" t="s">
        <v>74</v>
      </c>
      <c r="E13" s="23"/>
      <c r="F13" s="23"/>
      <c r="G13" s="23"/>
      <c r="H13" s="23"/>
    </row>
    <row r="14" spans="1:8" ht="14.25" thickBot="1">
      <c r="A14" s="46" t="s">
        <v>75</v>
      </c>
      <c r="B14" s="31" t="s">
        <v>76</v>
      </c>
      <c r="C14" s="31" t="s">
        <v>76</v>
      </c>
      <c r="D14" s="39" t="s">
        <v>76</v>
      </c>
      <c r="E14" s="23"/>
      <c r="F14" s="23"/>
      <c r="G14" s="23"/>
      <c r="H14" s="23"/>
    </row>
    <row r="16" ht="14.25" thickBot="1">
      <c r="A16" s="4" t="s">
        <v>114</v>
      </c>
    </row>
    <row r="17" spans="1:8" ht="13.5">
      <c r="A17" s="34" t="s">
        <v>78</v>
      </c>
      <c r="B17" s="24" t="s">
        <v>79</v>
      </c>
      <c r="C17" s="24" t="s">
        <v>80</v>
      </c>
      <c r="D17" s="24" t="s">
        <v>81</v>
      </c>
      <c r="E17" s="24" t="s">
        <v>82</v>
      </c>
      <c r="F17" s="24" t="s">
        <v>83</v>
      </c>
      <c r="G17" s="35" t="s">
        <v>84</v>
      </c>
      <c r="H17" s="23"/>
    </row>
    <row r="18" spans="1:8" ht="14.25" thickBot="1">
      <c r="A18" s="42" t="s">
        <v>85</v>
      </c>
      <c r="B18" s="31">
        <v>-8</v>
      </c>
      <c r="C18" s="31">
        <v>2</v>
      </c>
      <c r="D18" s="31">
        <v>3</v>
      </c>
      <c r="E18" s="31">
        <v>4</v>
      </c>
      <c r="F18" s="31">
        <v>5</v>
      </c>
      <c r="G18" s="39">
        <v>6</v>
      </c>
      <c r="H18" s="23"/>
    </row>
    <row r="20" ht="13.5">
      <c r="A20" t="s">
        <v>126</v>
      </c>
    </row>
    <row r="22" spans="1:17" ht="27.75" customHeight="1">
      <c r="A22" s="73" t="s">
        <v>127</v>
      </c>
      <c r="B22" s="73"/>
      <c r="C22" s="73"/>
      <c r="D22" s="73"/>
      <c r="E22" s="73"/>
      <c r="F22" s="73"/>
      <c r="G22" s="73"/>
      <c r="H22" s="73"/>
      <c r="I22" s="73"/>
      <c r="J22" s="73"/>
      <c r="K22" s="73"/>
      <c r="L22" s="73"/>
      <c r="M22" s="73"/>
      <c r="N22" s="73"/>
      <c r="O22" s="73"/>
      <c r="P22" s="73"/>
      <c r="Q22" s="73"/>
    </row>
    <row r="23" ht="14.25" thickBot="1">
      <c r="A23" t="s">
        <v>128</v>
      </c>
    </row>
    <row r="24" spans="1:12" ht="27" customHeight="1">
      <c r="A24" s="34"/>
      <c r="B24" s="24" t="s">
        <v>86</v>
      </c>
      <c r="C24" s="24" t="s">
        <v>87</v>
      </c>
      <c r="D24" s="24" t="s">
        <v>88</v>
      </c>
      <c r="E24" s="24" t="s">
        <v>90</v>
      </c>
      <c r="F24" s="24" t="s">
        <v>91</v>
      </c>
      <c r="G24" s="24" t="s">
        <v>92</v>
      </c>
      <c r="H24" s="24" t="s">
        <v>93</v>
      </c>
      <c r="I24" s="24" t="s">
        <v>94</v>
      </c>
      <c r="J24" s="24" t="s">
        <v>95</v>
      </c>
      <c r="K24" s="24" t="s">
        <v>96</v>
      </c>
      <c r="L24" s="47" t="s">
        <v>97</v>
      </c>
    </row>
    <row r="25" spans="1:12" ht="24.75" customHeight="1">
      <c r="A25" s="48" t="s">
        <v>89</v>
      </c>
      <c r="B25" s="15">
        <v>1.6</v>
      </c>
      <c r="C25" s="15">
        <v>1.4</v>
      </c>
      <c r="D25" s="15">
        <v>2.7</v>
      </c>
      <c r="E25" s="15">
        <v>1.7</v>
      </c>
      <c r="F25" s="15">
        <v>2.5</v>
      </c>
      <c r="G25" s="15">
        <v>2.8</v>
      </c>
      <c r="H25" s="15">
        <v>1.3</v>
      </c>
      <c r="I25" s="15">
        <v>2.2</v>
      </c>
      <c r="J25" s="15">
        <v>0.9</v>
      </c>
      <c r="K25" s="15">
        <v>0.8</v>
      </c>
      <c r="L25" s="37">
        <f>AVERAGE(B25:K25)</f>
        <v>1.7899999999999998</v>
      </c>
    </row>
    <row r="26" spans="1:12" ht="28.5" customHeight="1" thickBot="1">
      <c r="A26" s="49" t="s">
        <v>102</v>
      </c>
      <c r="B26" s="31">
        <v>3.7</v>
      </c>
      <c r="C26" s="31">
        <v>3.3</v>
      </c>
      <c r="D26" s="31">
        <v>0.1</v>
      </c>
      <c r="E26" s="31">
        <v>0.7</v>
      </c>
      <c r="F26" s="31">
        <v>-1</v>
      </c>
      <c r="G26" s="31">
        <v>1.2</v>
      </c>
      <c r="H26" s="31">
        <v>0.7</v>
      </c>
      <c r="I26" s="31">
        <v>4.2</v>
      </c>
      <c r="J26" s="31">
        <v>2.8</v>
      </c>
      <c r="K26" s="31">
        <v>0.9</v>
      </c>
      <c r="L26" s="39">
        <f>AVERAGE(B26:K26)</f>
        <v>1.6599999999999997</v>
      </c>
    </row>
    <row r="41" ht="13.5">
      <c r="A41" t="s">
        <v>103</v>
      </c>
    </row>
    <row r="42" ht="13.5">
      <c r="A42" t="s">
        <v>105</v>
      </c>
    </row>
    <row r="43" s="23" customFormat="1" ht="13.5"/>
    <row r="44" ht="14.25" thickBot="1">
      <c r="A44" t="s">
        <v>137</v>
      </c>
    </row>
    <row r="45" spans="1:12" ht="67.5">
      <c r="A45" s="34"/>
      <c r="B45" s="24" t="s">
        <v>86</v>
      </c>
      <c r="C45" s="24" t="s">
        <v>87</v>
      </c>
      <c r="D45" s="24" t="s">
        <v>88</v>
      </c>
      <c r="E45" s="24" t="s">
        <v>90</v>
      </c>
      <c r="F45" s="24" t="s">
        <v>91</v>
      </c>
      <c r="G45" s="24" t="s">
        <v>92</v>
      </c>
      <c r="H45" s="24" t="s">
        <v>93</v>
      </c>
      <c r="I45" s="24" t="s">
        <v>94</v>
      </c>
      <c r="J45" s="24" t="s">
        <v>95</v>
      </c>
      <c r="K45" s="24" t="s">
        <v>96</v>
      </c>
      <c r="L45" s="47" t="s">
        <v>97</v>
      </c>
    </row>
    <row r="46" spans="1:12" ht="78.75">
      <c r="A46" s="48" t="s">
        <v>98</v>
      </c>
      <c r="B46" s="15">
        <v>1.72</v>
      </c>
      <c r="C46" s="15">
        <v>1.67</v>
      </c>
      <c r="D46" s="15">
        <v>1.65</v>
      </c>
      <c r="E46" s="15">
        <v>1.9</v>
      </c>
      <c r="F46" s="15">
        <v>1.71</v>
      </c>
      <c r="G46" s="15">
        <v>1.51</v>
      </c>
      <c r="H46" s="15">
        <v>1.79</v>
      </c>
      <c r="I46" s="15">
        <v>1.54</v>
      </c>
      <c r="J46" s="15">
        <v>1.65</v>
      </c>
      <c r="K46" s="15">
        <v>1.32</v>
      </c>
      <c r="L46" s="37">
        <f>AVERAGE(B46:K46)</f>
        <v>1.6459999999999997</v>
      </c>
    </row>
    <row r="47" spans="1:12" ht="79.5" thickBot="1">
      <c r="A47" s="49" t="s">
        <v>104</v>
      </c>
      <c r="B47" s="31">
        <v>2.03</v>
      </c>
      <c r="C47" s="31">
        <v>1.78</v>
      </c>
      <c r="D47" s="31">
        <v>1.84</v>
      </c>
      <c r="E47" s="31">
        <v>1.49</v>
      </c>
      <c r="F47" s="31">
        <v>1.78</v>
      </c>
      <c r="G47" s="31">
        <v>2.72</v>
      </c>
      <c r="H47" s="31">
        <v>2.03</v>
      </c>
      <c r="I47" s="31">
        <v>2.14</v>
      </c>
      <c r="J47" s="31">
        <v>2.75</v>
      </c>
      <c r="K47" s="31">
        <v>1.23</v>
      </c>
      <c r="L47" s="39">
        <f>AVERAGE(B47:K47)</f>
        <v>1.9790000000000003</v>
      </c>
    </row>
    <row r="62" ht="13.5">
      <c r="A62" t="s">
        <v>107</v>
      </c>
    </row>
    <row r="64" ht="14.25" thickBot="1">
      <c r="A64" t="s">
        <v>138</v>
      </c>
    </row>
    <row r="65" spans="1:13" ht="67.5">
      <c r="A65" s="34"/>
      <c r="B65" s="24" t="s">
        <v>86</v>
      </c>
      <c r="C65" s="24" t="s">
        <v>87</v>
      </c>
      <c r="D65" s="24" t="s">
        <v>88</v>
      </c>
      <c r="E65" s="24" t="s">
        <v>90</v>
      </c>
      <c r="F65" s="24" t="s">
        <v>91</v>
      </c>
      <c r="G65" s="24" t="s">
        <v>92</v>
      </c>
      <c r="H65" s="24" t="s">
        <v>93</v>
      </c>
      <c r="I65" s="24" t="s">
        <v>94</v>
      </c>
      <c r="J65" s="24" t="s">
        <v>95</v>
      </c>
      <c r="K65" s="24" t="s">
        <v>96</v>
      </c>
      <c r="L65" s="47" t="s">
        <v>97</v>
      </c>
      <c r="M65" s="33"/>
    </row>
    <row r="66" spans="1:13" ht="78.75">
      <c r="A66" s="48" t="s">
        <v>99</v>
      </c>
      <c r="B66" s="15">
        <v>1.546</v>
      </c>
      <c r="C66" s="15">
        <v>1.694</v>
      </c>
      <c r="D66" s="15">
        <v>1.585</v>
      </c>
      <c r="E66" s="15">
        <v>1.628</v>
      </c>
      <c r="F66" s="15">
        <v>1.573</v>
      </c>
      <c r="G66" s="15">
        <v>1.639</v>
      </c>
      <c r="H66" s="15">
        <v>1.632</v>
      </c>
      <c r="I66" s="15">
        <v>1.711</v>
      </c>
      <c r="J66" s="15">
        <v>1.648</v>
      </c>
      <c r="K66" s="15">
        <v>1.705</v>
      </c>
      <c r="L66" s="37">
        <f>AVERAGE(B66:K66)</f>
        <v>1.6360999999999997</v>
      </c>
      <c r="M66" s="23"/>
    </row>
    <row r="67" spans="1:13" ht="79.5" thickBot="1">
      <c r="A67" s="49" t="s">
        <v>106</v>
      </c>
      <c r="B67" s="31">
        <v>1.99</v>
      </c>
      <c r="C67" s="31">
        <v>2.03</v>
      </c>
      <c r="D67" s="31">
        <v>1.81</v>
      </c>
      <c r="E67" s="31">
        <v>2.12</v>
      </c>
      <c r="F67" s="31">
        <v>1.7</v>
      </c>
      <c r="G67" s="31">
        <v>2.14</v>
      </c>
      <c r="H67" s="31">
        <v>1.83</v>
      </c>
      <c r="I67" s="31">
        <v>1.82</v>
      </c>
      <c r="J67" s="31">
        <v>1.98</v>
      </c>
      <c r="K67" s="31">
        <v>1.98</v>
      </c>
      <c r="L67" s="39">
        <f>AVERAGE(B67:K67)</f>
        <v>1.9400000000000002</v>
      </c>
      <c r="M67" s="23"/>
    </row>
    <row r="82" ht="13.5">
      <c r="A82" t="s">
        <v>109</v>
      </c>
    </row>
    <row r="83" ht="13.5">
      <c r="A83" t="s">
        <v>108</v>
      </c>
    </row>
    <row r="85" ht="13.5">
      <c r="A85" t="s">
        <v>129</v>
      </c>
    </row>
    <row r="86" ht="13.5">
      <c r="A86" t="s">
        <v>130</v>
      </c>
    </row>
    <row r="87" ht="13.5">
      <c r="A87" t="s">
        <v>131</v>
      </c>
    </row>
    <row r="88" spans="1:17" ht="38.25" customHeight="1">
      <c r="A88" s="73" t="s">
        <v>133</v>
      </c>
      <c r="B88" s="73"/>
      <c r="C88" s="73"/>
      <c r="D88" s="73"/>
      <c r="E88" s="73"/>
      <c r="F88" s="73"/>
      <c r="G88" s="73"/>
      <c r="H88" s="73"/>
      <c r="I88" s="73"/>
      <c r="J88" s="73"/>
      <c r="K88" s="73"/>
      <c r="L88" s="73"/>
      <c r="M88" s="73"/>
      <c r="N88" s="73"/>
      <c r="O88" s="73"/>
      <c r="P88" s="73"/>
      <c r="Q88" s="73"/>
    </row>
  </sheetData>
  <mergeCells count="5">
    <mergeCell ref="A88:Q88"/>
    <mergeCell ref="A1:H1"/>
    <mergeCell ref="A3:Q3"/>
    <mergeCell ref="A10:Q10"/>
    <mergeCell ref="A22:Q22"/>
  </mergeCells>
  <printOptions/>
  <pageMargins left="0.75" right="0.75" top="1" bottom="1" header="0.512" footer="0.512"/>
  <pageSetup horizontalDpi="600" verticalDpi="600" orientation="portrait" paperSize="9" scale="75" r:id="rId3"/>
  <drawing r:id="rId2"/>
  <legacyDrawing r:id="rId1"/>
</worksheet>
</file>

<file path=xl/worksheets/sheet4.xml><?xml version="1.0" encoding="utf-8"?>
<worksheet xmlns="http://schemas.openxmlformats.org/spreadsheetml/2006/main" xmlns:r="http://schemas.openxmlformats.org/officeDocument/2006/relationships">
  <sheetPr codeName="Sheet10"/>
  <dimension ref="A1:O86"/>
  <sheetViews>
    <sheetView tabSelected="1" workbookViewId="0" topLeftCell="A1">
      <selection activeCell="N80" sqref="N80"/>
    </sheetView>
  </sheetViews>
  <sheetFormatPr defaultColWidth="9.00390625" defaultRowHeight="13.5"/>
  <cols>
    <col min="1" max="1" width="12.375" style="0" customWidth="1"/>
    <col min="2" max="11" width="6.625" style="0" customWidth="1"/>
    <col min="12" max="12" width="9.75390625" style="0" customWidth="1"/>
    <col min="13" max="13" width="8.50390625" style="0" customWidth="1"/>
    <col min="14" max="16384" width="6.625" style="0" customWidth="1"/>
  </cols>
  <sheetData>
    <row r="1" spans="1:14" ht="17.25">
      <c r="A1" s="71" t="s">
        <v>152</v>
      </c>
      <c r="B1" s="71"/>
      <c r="C1" s="71"/>
      <c r="D1" s="71"/>
      <c r="E1" s="71"/>
      <c r="F1" s="71"/>
      <c r="G1" s="71"/>
      <c r="H1" s="71"/>
      <c r="I1" s="71"/>
      <c r="J1" s="71"/>
      <c r="K1" s="71"/>
      <c r="L1" s="71"/>
      <c r="M1" s="71"/>
      <c r="N1" s="71"/>
    </row>
    <row r="11" ht="14.25" thickBot="1">
      <c r="A11" s="4" t="s">
        <v>115</v>
      </c>
    </row>
    <row r="12" spans="1:6" ht="14.25" thickBot="1">
      <c r="A12" s="50"/>
      <c r="B12" s="7" t="s">
        <v>4</v>
      </c>
      <c r="C12" s="7" t="s">
        <v>5</v>
      </c>
      <c r="D12" s="7" t="s">
        <v>6</v>
      </c>
      <c r="E12" s="8" t="s">
        <v>116</v>
      </c>
      <c r="F12" s="5" t="s">
        <v>7</v>
      </c>
    </row>
    <row r="13" spans="1:6" ht="14.25" thickBot="1">
      <c r="A13" s="51" t="s">
        <v>8</v>
      </c>
      <c r="B13" s="11" t="s">
        <v>9</v>
      </c>
      <c r="C13" s="11" t="s">
        <v>10</v>
      </c>
      <c r="D13" s="11" t="s">
        <v>11</v>
      </c>
      <c r="E13" s="12" t="s">
        <v>12</v>
      </c>
      <c r="F13" s="9"/>
    </row>
    <row r="14" spans="1:9" ht="14.25" thickBot="1">
      <c r="A14" s="42" t="s">
        <v>13</v>
      </c>
      <c r="B14" s="31">
        <v>1</v>
      </c>
      <c r="C14" s="31">
        <v>2</v>
      </c>
      <c r="D14" s="31">
        <v>5</v>
      </c>
      <c r="E14" s="32">
        <v>12</v>
      </c>
      <c r="F14" s="17" t="s">
        <v>18</v>
      </c>
      <c r="H14" s="52" t="s">
        <v>121</v>
      </c>
      <c r="I14" s="53"/>
    </row>
    <row r="15" spans="1:6" ht="13.5">
      <c r="A15" s="23"/>
      <c r="B15" s="23"/>
      <c r="C15" s="23"/>
      <c r="D15" s="23"/>
      <c r="E15" s="23"/>
      <c r="F15" s="23"/>
    </row>
    <row r="16" spans="1:6" ht="13.5">
      <c r="A16" s="23"/>
      <c r="B16" s="23"/>
      <c r="C16" s="23"/>
      <c r="D16" s="23"/>
      <c r="E16" s="23"/>
      <c r="F16" s="23"/>
    </row>
    <row r="17" spans="1:6" ht="13.5">
      <c r="A17" s="23"/>
      <c r="B17" s="23"/>
      <c r="C17" s="23"/>
      <c r="D17" s="23"/>
      <c r="E17" s="23"/>
      <c r="F17" s="23"/>
    </row>
    <row r="18" spans="1:6" ht="13.5">
      <c r="A18" s="23"/>
      <c r="B18" s="23"/>
      <c r="C18" s="23"/>
      <c r="D18" s="23"/>
      <c r="E18" s="23"/>
      <c r="F18" s="23"/>
    </row>
    <row r="19" spans="1:6" ht="13.5">
      <c r="A19" s="23"/>
      <c r="B19" s="23"/>
      <c r="C19" s="23"/>
      <c r="D19" s="23"/>
      <c r="E19" s="23"/>
      <c r="F19" s="23"/>
    </row>
    <row r="20" spans="1:6" ht="13.5">
      <c r="A20" s="23"/>
      <c r="B20" s="23"/>
      <c r="C20" s="23"/>
      <c r="D20" s="23"/>
      <c r="E20" s="23"/>
      <c r="F20" s="23"/>
    </row>
    <row r="21" spans="1:6" ht="13.5">
      <c r="A21" s="23"/>
      <c r="B21" s="23"/>
      <c r="C21" s="23"/>
      <c r="D21" s="23"/>
      <c r="E21" s="23"/>
      <c r="F21" s="23"/>
    </row>
    <row r="22" spans="1:6" ht="13.5">
      <c r="A22" s="23"/>
      <c r="B22" s="23"/>
      <c r="C22" s="23"/>
      <c r="D22" s="23"/>
      <c r="E22" s="23"/>
      <c r="F22" s="23"/>
    </row>
    <row r="23" spans="1:6" ht="13.5">
      <c r="A23" s="23"/>
      <c r="B23" s="23"/>
      <c r="C23" s="23"/>
      <c r="D23" s="23"/>
      <c r="E23" s="23"/>
      <c r="F23" s="23"/>
    </row>
    <row r="24" spans="1:6" ht="13.5">
      <c r="A24" s="23"/>
      <c r="B24" s="23"/>
      <c r="C24" s="23"/>
      <c r="D24" s="23"/>
      <c r="E24" s="23"/>
      <c r="F24" s="23"/>
    </row>
    <row r="25" spans="1:6" ht="13.5">
      <c r="A25" s="23"/>
      <c r="B25" s="23"/>
      <c r="C25" s="23"/>
      <c r="D25" s="23"/>
      <c r="E25" s="23"/>
      <c r="F25" s="23"/>
    </row>
    <row r="26" spans="1:6" ht="13.5">
      <c r="A26" s="23"/>
      <c r="B26" s="23"/>
      <c r="C26" s="23"/>
      <c r="D26" s="23"/>
      <c r="E26" s="23"/>
      <c r="F26" s="23"/>
    </row>
    <row r="27" spans="1:6" ht="13.5">
      <c r="A27" s="23"/>
      <c r="B27" s="23"/>
      <c r="C27" s="23"/>
      <c r="D27" s="23"/>
      <c r="E27" s="23"/>
      <c r="F27" s="23"/>
    </row>
    <row r="28" spans="1:6" ht="13.5">
      <c r="A28" s="23"/>
      <c r="B28" s="23"/>
      <c r="C28" s="23"/>
      <c r="D28" s="23"/>
      <c r="E28" s="23"/>
      <c r="F28" s="23"/>
    </row>
    <row r="29" spans="1:6" ht="13.5">
      <c r="A29" s="23"/>
      <c r="B29" s="23"/>
      <c r="C29" s="23"/>
      <c r="D29" s="23"/>
      <c r="E29" s="23"/>
      <c r="F29" s="23"/>
    </row>
    <row r="30" spans="1:6" ht="13.5">
      <c r="A30" s="23"/>
      <c r="B30" s="23"/>
      <c r="C30" s="23"/>
      <c r="D30" s="23"/>
      <c r="E30" s="23"/>
      <c r="F30" s="23"/>
    </row>
    <row r="31" spans="1:6" ht="13.5">
      <c r="A31" s="23"/>
      <c r="B31" s="23"/>
      <c r="C31" s="23"/>
      <c r="D31" s="23"/>
      <c r="E31" s="23"/>
      <c r="F31" s="23"/>
    </row>
    <row r="32" spans="1:6" ht="13.5">
      <c r="A32" s="23"/>
      <c r="B32" s="23"/>
      <c r="C32" s="23"/>
      <c r="D32" s="23"/>
      <c r="E32" s="23"/>
      <c r="F32" s="23"/>
    </row>
    <row r="33" spans="1:6" ht="13.5">
      <c r="A33" s="23" t="s">
        <v>171</v>
      </c>
      <c r="B33" s="23"/>
      <c r="C33" s="23"/>
      <c r="D33" s="23"/>
      <c r="E33" s="23"/>
      <c r="F33" s="23"/>
    </row>
    <row r="34" spans="1:6" ht="13.5">
      <c r="A34" s="23" t="s">
        <v>153</v>
      </c>
      <c r="B34" s="23"/>
      <c r="C34" s="23"/>
      <c r="D34" s="23"/>
      <c r="E34" s="23"/>
      <c r="F34" s="23"/>
    </row>
    <row r="35" spans="1:6" ht="14.25" thickBot="1">
      <c r="A35" s="60" t="s">
        <v>172</v>
      </c>
      <c r="B35" s="23"/>
      <c r="C35" s="23"/>
      <c r="D35" s="23"/>
      <c r="E35" s="23"/>
      <c r="F35" s="23"/>
    </row>
    <row r="36" spans="1:15" ht="13.5">
      <c r="A36" s="65" t="s">
        <v>156</v>
      </c>
      <c r="B36" s="34" t="s">
        <v>157</v>
      </c>
      <c r="C36" s="24" t="s">
        <v>158</v>
      </c>
      <c r="D36" s="61" t="s">
        <v>159</v>
      </c>
      <c r="E36" s="61" t="s">
        <v>160</v>
      </c>
      <c r="F36" s="61" t="s">
        <v>161</v>
      </c>
      <c r="G36" s="61" t="s">
        <v>162</v>
      </c>
      <c r="H36" s="61" t="s">
        <v>163</v>
      </c>
      <c r="I36" s="61" t="s">
        <v>164</v>
      </c>
      <c r="J36" s="61" t="s">
        <v>165</v>
      </c>
      <c r="K36" s="57" t="s">
        <v>166</v>
      </c>
      <c r="L36" s="56" t="s">
        <v>167</v>
      </c>
      <c r="M36" s="57" t="s">
        <v>69</v>
      </c>
      <c r="N36" s="56" t="s">
        <v>168</v>
      </c>
      <c r="O36" s="57" t="s">
        <v>169</v>
      </c>
    </row>
    <row r="37" spans="1:15" ht="13.5">
      <c r="A37" s="25" t="s">
        <v>154</v>
      </c>
      <c r="B37" s="36">
        <v>1700</v>
      </c>
      <c r="C37" s="15">
        <v>2000</v>
      </c>
      <c r="D37" s="15">
        <v>733</v>
      </c>
      <c r="E37" s="15">
        <v>1133</v>
      </c>
      <c r="F37" s="15">
        <v>633</v>
      </c>
      <c r="G37" s="15">
        <v>867</v>
      </c>
      <c r="H37" s="15">
        <v>1067</v>
      </c>
      <c r="I37" s="15">
        <v>1567</v>
      </c>
      <c r="J37" s="15">
        <v>1067</v>
      </c>
      <c r="K37" s="37">
        <v>1733</v>
      </c>
      <c r="L37" s="36">
        <v>1250</v>
      </c>
      <c r="M37" s="37">
        <v>444.3</v>
      </c>
      <c r="N37" s="62">
        <v>1250</v>
      </c>
      <c r="O37" s="66">
        <v>454.1</v>
      </c>
    </row>
    <row r="38" spans="1:15" ht="13.5">
      <c r="A38" s="25" t="s">
        <v>155</v>
      </c>
      <c r="B38" s="36">
        <v>1510</v>
      </c>
      <c r="C38" s="15">
        <v>1340</v>
      </c>
      <c r="D38" s="15">
        <v>1290</v>
      </c>
      <c r="E38" s="15">
        <v>860</v>
      </c>
      <c r="F38" s="15">
        <v>1050</v>
      </c>
      <c r="G38" s="15">
        <v>1780</v>
      </c>
      <c r="H38" s="15">
        <v>1380</v>
      </c>
      <c r="I38" s="15">
        <v>1340</v>
      </c>
      <c r="J38" s="15">
        <v>1130</v>
      </c>
      <c r="K38" s="37">
        <v>1220</v>
      </c>
      <c r="L38" s="36">
        <f>AVERAGE(B38:K38)</f>
        <v>1290</v>
      </c>
      <c r="M38" s="37">
        <v>239.7</v>
      </c>
      <c r="N38" s="62">
        <v>1250</v>
      </c>
      <c r="O38" s="66">
        <v>248.7</v>
      </c>
    </row>
    <row r="39" spans="1:15" ht="13.5">
      <c r="A39" s="25" t="s">
        <v>170</v>
      </c>
      <c r="B39" s="36">
        <v>1338</v>
      </c>
      <c r="C39" s="15">
        <v>1330</v>
      </c>
      <c r="D39" s="15">
        <v>1190</v>
      </c>
      <c r="E39" s="15">
        <v>1124</v>
      </c>
      <c r="F39" s="15">
        <v>1272</v>
      </c>
      <c r="G39" s="15">
        <v>1315</v>
      </c>
      <c r="H39" s="15">
        <v>1257</v>
      </c>
      <c r="I39" s="15">
        <v>1281</v>
      </c>
      <c r="J39" s="15">
        <v>1180</v>
      </c>
      <c r="K39" s="37">
        <v>1197</v>
      </c>
      <c r="L39" s="36">
        <v>1248.4</v>
      </c>
      <c r="M39" s="37">
        <v>68.6</v>
      </c>
      <c r="N39" s="62">
        <v>1250</v>
      </c>
      <c r="O39" s="37">
        <v>78.6</v>
      </c>
    </row>
    <row r="40" spans="1:15" ht="14.25" thickBot="1">
      <c r="A40" s="29" t="s">
        <v>168</v>
      </c>
      <c r="B40" s="42">
        <v>1250</v>
      </c>
      <c r="C40" s="31">
        <v>1250</v>
      </c>
      <c r="D40" s="31">
        <v>1250</v>
      </c>
      <c r="E40" s="31">
        <v>1250</v>
      </c>
      <c r="F40" s="31">
        <v>1250</v>
      </c>
      <c r="G40" s="31">
        <v>1250</v>
      </c>
      <c r="H40" s="31">
        <v>1250</v>
      </c>
      <c r="I40" s="31">
        <v>1250</v>
      </c>
      <c r="J40" s="31">
        <v>1250</v>
      </c>
      <c r="K40" s="39">
        <v>1250</v>
      </c>
      <c r="L40" s="42"/>
      <c r="M40" s="39"/>
      <c r="N40" s="58"/>
      <c r="O40" s="59"/>
    </row>
    <row r="41" spans="1:15" ht="13.5">
      <c r="A41" s="33"/>
      <c r="B41" s="23"/>
      <c r="C41" s="23"/>
      <c r="D41" s="23"/>
      <c r="E41" s="23"/>
      <c r="F41" s="23"/>
      <c r="G41" s="23"/>
      <c r="H41" s="23"/>
      <c r="I41" s="23"/>
      <c r="J41" s="23"/>
      <c r="K41" s="23"/>
      <c r="L41" s="23"/>
      <c r="M41" s="23"/>
      <c r="N41" s="33"/>
      <c r="O41" s="33"/>
    </row>
    <row r="42" spans="1:15" ht="13.5">
      <c r="A42" s="33"/>
      <c r="B42" s="23"/>
      <c r="C42" s="23"/>
      <c r="D42" s="23"/>
      <c r="E42" s="23"/>
      <c r="F42" s="23"/>
      <c r="G42" s="23"/>
      <c r="H42" s="23"/>
      <c r="I42" s="23"/>
      <c r="J42" s="23"/>
      <c r="K42" s="23"/>
      <c r="L42" s="23"/>
      <c r="M42" s="23"/>
      <c r="N42" s="33"/>
      <c r="O42" s="33"/>
    </row>
    <row r="43" spans="1:15" ht="13.5">
      <c r="A43" s="33"/>
      <c r="B43" s="23"/>
      <c r="C43" s="23"/>
      <c r="D43" s="23"/>
      <c r="E43" s="23"/>
      <c r="F43" s="23"/>
      <c r="G43" s="23"/>
      <c r="H43" s="23"/>
      <c r="I43" s="23"/>
      <c r="J43" s="23"/>
      <c r="K43" s="23"/>
      <c r="L43" s="23"/>
      <c r="M43" s="23"/>
      <c r="N43" s="33"/>
      <c r="O43" s="33"/>
    </row>
    <row r="52" ht="13.5">
      <c r="A52" t="s">
        <v>173</v>
      </c>
    </row>
    <row r="53" ht="13.5">
      <c r="A53" t="s">
        <v>174</v>
      </c>
    </row>
    <row r="55" ht="14.25" thickBot="1">
      <c r="A55" t="s">
        <v>120</v>
      </c>
    </row>
    <row r="56" spans="1:13" ht="13.5">
      <c r="A56" s="67" t="s">
        <v>175</v>
      </c>
      <c r="B56" s="63">
        <v>350</v>
      </c>
      <c r="C56" s="24">
        <v>550</v>
      </c>
      <c r="D56" s="24">
        <v>750</v>
      </c>
      <c r="E56" s="24">
        <v>950</v>
      </c>
      <c r="F56" s="24">
        <v>1150</v>
      </c>
      <c r="G56" s="24">
        <v>1350</v>
      </c>
      <c r="H56" s="24">
        <v>1550</v>
      </c>
      <c r="I56" s="24">
        <v>1750</v>
      </c>
      <c r="J56" s="24">
        <v>1950</v>
      </c>
      <c r="K56" s="24">
        <v>2150</v>
      </c>
      <c r="L56" s="70">
        <v>2350</v>
      </c>
      <c r="M56" s="67" t="s">
        <v>7</v>
      </c>
    </row>
    <row r="57" spans="1:13" ht="13.5">
      <c r="A57" s="13" t="s">
        <v>117</v>
      </c>
      <c r="B57" s="14">
        <v>250</v>
      </c>
      <c r="C57" s="15">
        <v>450</v>
      </c>
      <c r="D57" s="15">
        <v>650</v>
      </c>
      <c r="E57" s="15">
        <v>850</v>
      </c>
      <c r="F57" s="15">
        <v>1050</v>
      </c>
      <c r="G57" s="15">
        <v>1250</v>
      </c>
      <c r="H57" s="15">
        <v>1450</v>
      </c>
      <c r="I57" s="15">
        <v>1650</v>
      </c>
      <c r="J57" s="15">
        <v>1850</v>
      </c>
      <c r="K57" s="15">
        <v>2050</v>
      </c>
      <c r="L57" s="16">
        <v>2250</v>
      </c>
      <c r="M57" s="13"/>
    </row>
    <row r="58" spans="1:13" ht="13.5">
      <c r="A58" s="68" t="s">
        <v>118</v>
      </c>
      <c r="B58" s="14"/>
      <c r="C58" s="15"/>
      <c r="D58" s="15">
        <v>1</v>
      </c>
      <c r="E58" s="15">
        <v>10</v>
      </c>
      <c r="F58" s="15">
        <v>30</v>
      </c>
      <c r="G58" s="15">
        <v>34</v>
      </c>
      <c r="H58" s="15">
        <v>16</v>
      </c>
      <c r="I58" s="15">
        <v>5</v>
      </c>
      <c r="J58" s="15">
        <v>4</v>
      </c>
      <c r="K58" s="15"/>
      <c r="L58" s="16"/>
      <c r="M58" s="25">
        <v>100</v>
      </c>
    </row>
    <row r="59" spans="1:14" ht="14.25" thickBot="1">
      <c r="A59" s="69" t="s">
        <v>119</v>
      </c>
      <c r="B59" s="64"/>
      <c r="C59" s="31"/>
      <c r="D59" s="31">
        <f aca="true" t="shared" si="0" ref="D59:J59">(D58/100)</f>
        <v>0.01</v>
      </c>
      <c r="E59" s="31">
        <f t="shared" si="0"/>
        <v>0.1</v>
      </c>
      <c r="F59" s="31">
        <f t="shared" si="0"/>
        <v>0.3</v>
      </c>
      <c r="G59" s="31">
        <f t="shared" si="0"/>
        <v>0.34</v>
      </c>
      <c r="H59" s="31">
        <f t="shared" si="0"/>
        <v>0.16</v>
      </c>
      <c r="I59" s="31">
        <f t="shared" si="0"/>
        <v>0.05</v>
      </c>
      <c r="J59" s="31">
        <f t="shared" si="0"/>
        <v>0.04</v>
      </c>
      <c r="K59" s="31"/>
      <c r="L59" s="32"/>
      <c r="M59" s="17">
        <v>1</v>
      </c>
      <c r="N59" s="23"/>
    </row>
    <row r="60" ht="13.5">
      <c r="N60" s="23"/>
    </row>
    <row r="61" ht="13.5">
      <c r="N61" s="23"/>
    </row>
    <row r="85" ht="17.25">
      <c r="A85" s="2" t="s">
        <v>176</v>
      </c>
    </row>
    <row r="86" ht="13.5">
      <c r="A86" t="s">
        <v>177</v>
      </c>
    </row>
    <row r="104" ht="15" customHeight="1"/>
  </sheetData>
  <mergeCells count="1">
    <mergeCell ref="A1:N1"/>
  </mergeCells>
  <printOptions/>
  <pageMargins left="0.75" right="0.75" top="1" bottom="1" header="0.512" footer="0.512"/>
  <pageSetup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2008-03-27T06:59:09Z</cp:lastPrinted>
  <dcterms:created xsi:type="dcterms:W3CDTF">2008-03-25T06:20:09Z</dcterms:created>
  <dcterms:modified xsi:type="dcterms:W3CDTF">2008-04-11T15:28:01Z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